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<sst xmlns="http://schemas.openxmlformats.org/spreadsheetml/2006/main" count="76" uniqueCount="73">
  <si>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附件4</t>
  </si>
  <si>
    <t>蓬江区2021年对镇街转移支付汇总表</t>
  </si>
  <si>
    <t>单位：万元</t>
  </si>
  <si>
    <t>收入</t>
  </si>
  <si>
    <t>支出</t>
  </si>
  <si>
    <t>项目</t>
  </si>
  <si>
    <t xml:space="preserve">预算数       </t>
  </si>
  <si>
    <t>调整预算数</t>
  </si>
  <si>
    <t>预算数</t>
  </si>
  <si>
    <t>一、税收收入</t>
  </si>
  <si>
    <t>一、地方公共财政预算支出</t>
  </si>
  <si>
    <t xml:space="preserve">    增值税</t>
  </si>
  <si>
    <t>(一)区本级支出</t>
  </si>
  <si>
    <t xml:space="preserve">    企业所得税</t>
  </si>
  <si>
    <t>(二)镇街支出</t>
  </si>
  <si>
    <t xml:space="preserve">    个人所得税</t>
  </si>
  <si>
    <t>(三)对镇街转移支付支出</t>
  </si>
  <si>
    <t xml:space="preserve">    资源税</t>
  </si>
  <si>
    <t xml:space="preserve"> 一般公共服务支出</t>
  </si>
  <si>
    <t xml:space="preserve">    城市维护建设税</t>
  </si>
  <si>
    <t xml:space="preserve"> 国防支出</t>
  </si>
  <si>
    <t xml:space="preserve">    房产税</t>
  </si>
  <si>
    <t xml:space="preserve"> 公共安全支出</t>
  </si>
  <si>
    <t xml:space="preserve">    印花税</t>
  </si>
  <si>
    <t xml:space="preserve"> 教育支出</t>
  </si>
  <si>
    <t xml:space="preserve">    城镇土地使用税</t>
  </si>
  <si>
    <t xml:space="preserve"> 科学技术支出</t>
  </si>
  <si>
    <t xml:space="preserve">    土地增值税</t>
  </si>
  <si>
    <t xml:space="preserve"> 文化旅游体育与传媒支出</t>
  </si>
  <si>
    <t xml:space="preserve">    车船税</t>
  </si>
  <si>
    <t xml:space="preserve"> 社会保障和就业支出</t>
  </si>
  <si>
    <t xml:space="preserve">    耕地占用税</t>
  </si>
  <si>
    <t xml:space="preserve"> 卫生健康支出</t>
  </si>
  <si>
    <t xml:space="preserve">    契税</t>
  </si>
  <si>
    <t xml:space="preserve"> 节能环保支出</t>
  </si>
  <si>
    <t xml:space="preserve">    环境保护税</t>
  </si>
  <si>
    <t xml:space="preserve"> 城乡社区支出</t>
  </si>
  <si>
    <t xml:space="preserve">    其他税收收入</t>
  </si>
  <si>
    <t xml:space="preserve"> 农林水支出</t>
  </si>
  <si>
    <t xml:space="preserve"> 交通运输支出</t>
  </si>
  <si>
    <t>二、非税收入</t>
  </si>
  <si>
    <t xml:space="preserve"> 资源勘探工业信息等支出</t>
  </si>
  <si>
    <t xml:space="preserve">    专项收入</t>
  </si>
  <si>
    <t xml:space="preserve"> 商业服务业等支出</t>
  </si>
  <si>
    <t xml:space="preserve">    行政事业性收费收入</t>
  </si>
  <si>
    <t xml:space="preserve"> 金融支出</t>
  </si>
  <si>
    <t xml:space="preserve">    罚没收入</t>
  </si>
  <si>
    <t xml:space="preserve"> 自然资源海洋气象等支出</t>
  </si>
  <si>
    <t xml:space="preserve">    国有资本经营收入</t>
  </si>
  <si>
    <t xml:space="preserve"> 住房保障支出</t>
  </si>
  <si>
    <t xml:space="preserve">    国有资源（资产）有偿使用收入</t>
  </si>
  <si>
    <t xml:space="preserve"> 粮油物资储备支出</t>
  </si>
  <si>
    <t xml:space="preserve">    其他收入</t>
  </si>
  <si>
    <t xml:space="preserve"> 灾害防治及应急管理支出</t>
  </si>
  <si>
    <t xml:space="preserve"> 其他支出</t>
  </si>
  <si>
    <t>三、市更库滨江新城收入</t>
  </si>
  <si>
    <t xml:space="preserve"> 债务付息支出</t>
  </si>
  <si>
    <t>四、再融资债券收入</t>
  </si>
  <si>
    <t xml:space="preserve"> 债务发行费用支出</t>
  </si>
  <si>
    <t>五、调入资金</t>
  </si>
  <si>
    <t>六、上级补助收入</t>
  </si>
  <si>
    <t>二、地方政府债券还本</t>
  </si>
  <si>
    <t>七、预算稳定调节基金</t>
  </si>
  <si>
    <t>三、上解上级支出</t>
  </si>
  <si>
    <t>八、上年结余</t>
  </si>
  <si>
    <t>四、预算周转金</t>
  </si>
  <si>
    <t xml:space="preserve">      上年结转</t>
  </si>
  <si>
    <t>五、预算稳定调节基金</t>
  </si>
  <si>
    <t xml:space="preserve">       净结余</t>
  </si>
  <si>
    <t>六、年终结余</t>
  </si>
  <si>
    <t xml:space="preserve">      结转</t>
  </si>
  <si>
    <t xml:space="preserve">      净结余</t>
  </si>
  <si>
    <t>合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</si>
</sst>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0_ "/>
    <numFmt numFmtId="180" formatCode="0.0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 vertical="center"/>
      <protection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0" borderId="0">
      <alignment vertical="center"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41" fontId="0" fillId="0" borderId="12" xfId="19" applyFont="1" applyFill="1" applyBorder="1" applyAlignment="1">
      <alignment vertical="center"/>
    </xf>
    <xf numFmtId="177" fontId="0" fillId="0" borderId="12" xfId="19" applyNumberFormat="1" applyFont="1" applyFill="1" applyBorder="1" applyAlignment="1">
      <alignment vertical="center"/>
    </xf>
    <xf numFmtId="178" fontId="0" fillId="34" borderId="12" xfId="55" applyNumberFormat="1" applyFont="1" applyFill="1" applyBorder="1" applyAlignment="1">
      <alignment vertical="center"/>
      <protection/>
    </xf>
    <xf numFmtId="176" fontId="0" fillId="0" borderId="14" xfId="0" applyNumberFormat="1" applyFont="1" applyFill="1" applyBorder="1" applyAlignment="1">
      <alignment vertical="center"/>
    </xf>
    <xf numFmtId="177" fontId="0" fillId="0" borderId="12" xfId="56" applyNumberFormat="1" applyFont="1" applyFill="1" applyBorder="1" applyAlignment="1">
      <alignment vertical="center"/>
    </xf>
    <xf numFmtId="176" fontId="0" fillId="34" borderId="12" xfId="0" applyNumberFormat="1" applyFont="1" applyFill="1" applyBorder="1" applyAlignment="1">
      <alignment horizontal="left" vertical="center"/>
    </xf>
    <xf numFmtId="177" fontId="0" fillId="34" borderId="12" xfId="55" applyNumberFormat="1" applyFont="1" applyFill="1" applyBorder="1" applyAlignment="1">
      <alignment vertical="center"/>
      <protection/>
    </xf>
    <xf numFmtId="178" fontId="0" fillId="34" borderId="12" xfId="55" applyNumberFormat="1" applyFont="1" applyFill="1" applyBorder="1" applyAlignment="1" applyProtection="1">
      <alignment vertical="center"/>
      <protection locked="0"/>
    </xf>
    <xf numFmtId="178" fontId="0" fillId="0" borderId="12" xfId="32" applyNumberFormat="1" applyFont="1" applyBorder="1" applyAlignment="1" applyProtection="1">
      <alignment horizontal="left" vertical="center" indent="1"/>
      <protection locked="0"/>
    </xf>
    <xf numFmtId="179" fontId="0" fillId="34" borderId="12" xfId="19" applyNumberFormat="1" applyFont="1" applyFill="1" applyBorder="1" applyAlignment="1">
      <alignment vertical="center"/>
    </xf>
    <xf numFmtId="0" fontId="0" fillId="0" borderId="12" xfId="32" applyFont="1" applyBorder="1" applyAlignment="1" applyProtection="1">
      <alignment horizontal="left" vertical="center" indent="1"/>
      <protection locked="0"/>
    </xf>
    <xf numFmtId="176" fontId="0" fillId="0" borderId="12" xfId="0" applyNumberFormat="1" applyFill="1" applyBorder="1" applyAlignment="1">
      <alignment vertical="center"/>
    </xf>
    <xf numFmtId="41" fontId="0" fillId="0" borderId="12" xfId="56" applyFont="1" applyFill="1" applyBorder="1" applyAlignment="1">
      <alignment vertical="center"/>
    </xf>
    <xf numFmtId="0" fontId="0" fillId="0" borderId="12" xfId="67" applyFont="1" applyBorder="1" applyAlignment="1" applyProtection="1">
      <alignment horizontal="left" vertical="center" indent="1"/>
      <protection locked="0"/>
    </xf>
    <xf numFmtId="177" fontId="0" fillId="0" borderId="14" xfId="0" applyNumberFormat="1" applyFont="1" applyFill="1" applyBorder="1" applyAlignment="1">
      <alignment vertical="center"/>
    </xf>
    <xf numFmtId="180" fontId="3" fillId="0" borderId="12" xfId="32" applyNumberFormat="1" applyFont="1" applyFill="1" applyBorder="1" applyAlignment="1" applyProtection="1">
      <alignment horizontal="left" vertical="center" wrapText="1" indent="1"/>
      <protection locked="0"/>
    </xf>
    <xf numFmtId="176" fontId="0" fillId="0" borderId="12" xfId="25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178" fontId="0" fillId="0" borderId="12" xfId="63" applyNumberFormat="1" applyFont="1" applyFill="1" applyBorder="1" applyAlignment="1">
      <alignment vertical="center"/>
      <protection/>
    </xf>
    <xf numFmtId="178" fontId="0" fillId="0" borderId="12" xfId="67" applyNumberFormat="1" applyFont="1" applyFill="1" applyBorder="1" applyAlignment="1">
      <alignment vertical="center"/>
      <protection/>
    </xf>
    <xf numFmtId="41" fontId="0" fillId="34" borderId="12" xfId="19" applyFont="1" applyFill="1" applyBorder="1" applyAlignment="1">
      <alignment vertical="center"/>
    </xf>
    <xf numFmtId="178" fontId="0" fillId="0" borderId="12" xfId="63" applyNumberFormat="1" applyFont="1" applyFill="1" applyBorder="1" applyAlignment="1" applyProtection="1">
      <alignment vertical="center"/>
      <protection locked="0"/>
    </xf>
    <xf numFmtId="176" fontId="0" fillId="0" borderId="14" xfId="69" applyNumberFormat="1" applyFont="1" applyFill="1" applyBorder="1" applyAlignment="1">
      <alignment vertical="center"/>
      <protection/>
    </xf>
    <xf numFmtId="180" fontId="3" fillId="0" borderId="12" xfId="32" applyNumberFormat="1" applyFont="1" applyFill="1" applyBorder="1" applyAlignment="1" applyProtection="1">
      <alignment horizontal="left" vertical="center" wrapText="1"/>
      <protection locked="0"/>
    </xf>
    <xf numFmtId="41" fontId="0" fillId="0" borderId="12" xfId="19" applyFont="1" applyBorder="1" applyAlignment="1">
      <alignment vertical="center"/>
    </xf>
    <xf numFmtId="0" fontId="0" fillId="0" borderId="12" xfId="63" applyFont="1" applyFill="1" applyBorder="1" applyAlignment="1">
      <alignment vertical="center"/>
      <protection/>
    </xf>
    <xf numFmtId="176" fontId="0" fillId="0" borderId="12" xfId="70" applyNumberFormat="1" applyFont="1" applyFill="1" applyBorder="1" applyAlignment="1" applyProtection="1">
      <alignment horizontal="left" vertical="center"/>
      <protection locked="0"/>
    </xf>
    <xf numFmtId="178" fontId="0" fillId="0" borderId="12" xfId="67" applyNumberFormat="1" applyFont="1" applyFill="1" applyBorder="1" applyAlignment="1">
      <alignment horizontal="center" vertical="center"/>
      <protection/>
    </xf>
    <xf numFmtId="178" fontId="0" fillId="0" borderId="12" xfId="63" applyNumberFormat="1" applyFont="1" applyFill="1" applyBorder="1" applyAlignment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2008年一般预算收支表1.8" xfId="55"/>
    <cellStyle name="千位分隔[0]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常规_2008年一般预算收支表1.8 2" xfId="63"/>
    <cellStyle name="60% - 强调文字颜色 5" xfId="64"/>
    <cellStyle name="强调文字颜色 6" xfId="65"/>
    <cellStyle name="40% - 强调文字颜色 6" xfId="66"/>
    <cellStyle name="常规_2008年一般预算收支表1.8 3" xfId="67"/>
    <cellStyle name="60% - 强调文字颜色 6" xfId="68"/>
    <cellStyle name="常规 15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D32" sqref="D32"/>
    </sheetView>
  </sheetViews>
  <sheetFormatPr defaultColWidth="9.00390625" defaultRowHeight="24" customHeight="1"/>
  <cols>
    <col min="1" max="1" width="34.125" style="0" customWidth="1"/>
    <col min="2" max="2" width="12.875" style="0" customWidth="1"/>
    <col min="3" max="3" width="12.25390625" style="0" customWidth="1"/>
    <col min="4" max="4" width="33.125" style="0" customWidth="1"/>
    <col min="5" max="5" width="12.375" style="0" customWidth="1"/>
    <col min="6" max="6" width="12.25390625" style="0" customWidth="1"/>
  </cols>
  <sheetData>
    <row r="1" ht="24" customHeight="1">
      <c r="A1" s="1" t="s">
        <v>0</v>
      </c>
    </row>
    <row r="2" spans="1:6" ht="24" customHeight="1">
      <c r="A2" s="2" t="s">
        <v>1</v>
      </c>
      <c r="B2" s="2"/>
      <c r="C2" s="2"/>
      <c r="D2" s="2"/>
      <c r="E2" s="2"/>
      <c r="F2" s="2"/>
    </row>
    <row r="3" spans="6:7" ht="24" customHeight="1">
      <c r="F3" s="3" t="s">
        <v>2</v>
      </c>
      <c r="G3" s="4"/>
    </row>
    <row r="4" spans="1:6" ht="24" customHeight="1">
      <c r="A4" s="5" t="s">
        <v>3</v>
      </c>
      <c r="B4" s="6"/>
      <c r="C4" s="6"/>
      <c r="D4" s="7" t="s">
        <v>4</v>
      </c>
      <c r="E4" s="7"/>
      <c r="F4" s="7"/>
    </row>
    <row r="5" spans="1:6" ht="24" customHeight="1">
      <c r="A5" s="8" t="s">
        <v>5</v>
      </c>
      <c r="B5" s="9" t="s">
        <v>6</v>
      </c>
      <c r="C5" s="8" t="s">
        <v>7</v>
      </c>
      <c r="D5" s="10" t="s">
        <v>5</v>
      </c>
      <c r="E5" s="11" t="s">
        <v>8</v>
      </c>
      <c r="F5" s="8" t="s">
        <v>7</v>
      </c>
    </row>
    <row r="6" spans="1:6" ht="24" customHeight="1">
      <c r="A6" s="8"/>
      <c r="B6" s="12"/>
      <c r="C6" s="8"/>
      <c r="D6" s="13"/>
      <c r="E6" s="11"/>
      <c r="F6" s="8"/>
    </row>
    <row r="7" spans="1:6" ht="24" customHeight="1">
      <c r="A7" s="14" t="s">
        <v>9</v>
      </c>
      <c r="B7" s="15">
        <f>SUM(B8:B20)</f>
        <v>190437</v>
      </c>
      <c r="C7" s="16">
        <v>178536</v>
      </c>
      <c r="D7" s="17" t="s">
        <v>10</v>
      </c>
      <c r="E7" s="14">
        <f>SUM(E8:E10)</f>
        <v>521340</v>
      </c>
      <c r="F7" s="14">
        <f>SUM(F8:F10)</f>
        <v>436247</v>
      </c>
    </row>
    <row r="8" spans="1:6" ht="24" customHeight="1">
      <c r="A8" s="14" t="s">
        <v>11</v>
      </c>
      <c r="B8" s="18">
        <v>55174</v>
      </c>
      <c r="C8" s="19">
        <v>54490</v>
      </c>
      <c r="D8" s="20" t="s">
        <v>12</v>
      </c>
      <c r="E8" s="14">
        <v>455147</v>
      </c>
      <c r="F8" s="21">
        <v>377256</v>
      </c>
    </row>
    <row r="9" spans="1:6" ht="24" customHeight="1">
      <c r="A9" s="14" t="s">
        <v>13</v>
      </c>
      <c r="B9" s="18">
        <v>16402</v>
      </c>
      <c r="C9" s="19">
        <v>18810</v>
      </c>
      <c r="D9" s="22" t="s">
        <v>14</v>
      </c>
      <c r="E9" s="14">
        <v>53320</v>
      </c>
      <c r="F9" s="18">
        <v>46368</v>
      </c>
    </row>
    <row r="10" spans="1:6" ht="24" customHeight="1">
      <c r="A10" s="14" t="s">
        <v>15</v>
      </c>
      <c r="B10" s="18">
        <v>6872</v>
      </c>
      <c r="C10" s="19">
        <v>7363</v>
      </c>
      <c r="D10" s="22" t="s">
        <v>16</v>
      </c>
      <c r="E10" s="14">
        <f>SUM(E11:E32)</f>
        <v>12873</v>
      </c>
      <c r="F10" s="14">
        <f>SUM(F11:F32)</f>
        <v>12623</v>
      </c>
    </row>
    <row r="11" spans="1:6" ht="24" customHeight="1">
      <c r="A11" s="14" t="s">
        <v>17</v>
      </c>
      <c r="B11" s="18">
        <v>85</v>
      </c>
      <c r="C11" s="19">
        <v>199</v>
      </c>
      <c r="D11" s="23" t="s">
        <v>18</v>
      </c>
      <c r="E11" s="14">
        <v>9770</v>
      </c>
      <c r="F11" s="24">
        <v>9415</v>
      </c>
    </row>
    <row r="12" spans="1:6" ht="24" customHeight="1">
      <c r="A12" s="14" t="s">
        <v>19</v>
      </c>
      <c r="B12" s="18">
        <v>17949</v>
      </c>
      <c r="C12" s="19">
        <v>19573</v>
      </c>
      <c r="D12" s="23" t="s">
        <v>20</v>
      </c>
      <c r="E12" s="14"/>
      <c r="F12" s="24"/>
    </row>
    <row r="13" spans="1:6" ht="24" customHeight="1">
      <c r="A13" s="14" t="s">
        <v>21</v>
      </c>
      <c r="B13" s="18">
        <v>18621</v>
      </c>
      <c r="C13" s="19">
        <v>14409</v>
      </c>
      <c r="D13" s="23" t="s">
        <v>22</v>
      </c>
      <c r="E13" s="14"/>
      <c r="F13" s="24"/>
    </row>
    <row r="14" spans="1:6" ht="24" customHeight="1">
      <c r="A14" s="14" t="s">
        <v>23</v>
      </c>
      <c r="B14" s="18">
        <v>5650</v>
      </c>
      <c r="C14" s="19">
        <v>6402</v>
      </c>
      <c r="D14" s="23" t="s">
        <v>24</v>
      </c>
      <c r="E14" s="14"/>
      <c r="F14" s="24">
        <v>510</v>
      </c>
    </row>
    <row r="15" spans="1:6" ht="24" customHeight="1">
      <c r="A15" s="14" t="s">
        <v>25</v>
      </c>
      <c r="B15" s="18">
        <v>8952</v>
      </c>
      <c r="C15" s="19">
        <v>6522</v>
      </c>
      <c r="D15" s="23" t="s">
        <v>26</v>
      </c>
      <c r="E15" s="14"/>
      <c r="F15" s="24"/>
    </row>
    <row r="16" spans="1:6" ht="24" customHeight="1">
      <c r="A16" s="14" t="s">
        <v>27</v>
      </c>
      <c r="B16" s="18">
        <v>20588</v>
      </c>
      <c r="C16" s="19">
        <v>18435</v>
      </c>
      <c r="D16" s="23" t="s">
        <v>28</v>
      </c>
      <c r="E16" s="14"/>
      <c r="F16" s="24">
        <v>13</v>
      </c>
    </row>
    <row r="17" spans="1:6" ht="24" customHeight="1">
      <c r="A17" s="14" t="s">
        <v>29</v>
      </c>
      <c r="B17" s="18">
        <v>4023</v>
      </c>
      <c r="C17" s="19">
        <v>4227</v>
      </c>
      <c r="D17" s="23" t="s">
        <v>30</v>
      </c>
      <c r="E17" s="14">
        <v>2161</v>
      </c>
      <c r="F17" s="24">
        <v>1912</v>
      </c>
    </row>
    <row r="18" spans="1:6" ht="24" customHeight="1">
      <c r="A18" s="14" t="s">
        <v>31</v>
      </c>
      <c r="B18" s="18">
        <v>329</v>
      </c>
      <c r="C18" s="19">
        <v>747</v>
      </c>
      <c r="D18" s="23" t="s">
        <v>32</v>
      </c>
      <c r="E18" s="14"/>
      <c r="F18" s="24">
        <v>9</v>
      </c>
    </row>
    <row r="19" spans="1:6" ht="24" customHeight="1">
      <c r="A19" s="14" t="s">
        <v>33</v>
      </c>
      <c r="B19" s="18">
        <v>35660</v>
      </c>
      <c r="C19" s="19">
        <v>27232</v>
      </c>
      <c r="D19" s="25" t="s">
        <v>34</v>
      </c>
      <c r="E19" s="14"/>
      <c r="F19" s="24"/>
    </row>
    <row r="20" spans="1:6" ht="24" customHeight="1">
      <c r="A20" s="26" t="s">
        <v>35</v>
      </c>
      <c r="B20" s="15">
        <v>132</v>
      </c>
      <c r="C20" s="19">
        <v>114</v>
      </c>
      <c r="D20" s="23" t="s">
        <v>36</v>
      </c>
      <c r="E20" s="14">
        <v>6</v>
      </c>
      <c r="F20" s="24"/>
    </row>
    <row r="21" spans="1:6" ht="24" customHeight="1">
      <c r="A21" s="26" t="s">
        <v>37</v>
      </c>
      <c r="B21" s="15"/>
      <c r="C21" s="19">
        <v>13</v>
      </c>
      <c r="D21" s="23" t="s">
        <v>38</v>
      </c>
      <c r="E21" s="14">
        <v>637</v>
      </c>
      <c r="F21" s="24">
        <v>724</v>
      </c>
    </row>
    <row r="22" spans="1:6" ht="24" customHeight="1">
      <c r="A22" s="26"/>
      <c r="B22" s="15"/>
      <c r="C22" s="27"/>
      <c r="D22" s="23" t="s">
        <v>39</v>
      </c>
      <c r="E22" s="14">
        <v>299</v>
      </c>
      <c r="F22" s="24"/>
    </row>
    <row r="23" spans="1:6" ht="24" customHeight="1">
      <c r="A23" s="14" t="s">
        <v>40</v>
      </c>
      <c r="B23" s="27">
        <f>SUM(B24:B29)</f>
        <v>106722</v>
      </c>
      <c r="C23" s="19">
        <v>118623</v>
      </c>
      <c r="D23" s="28" t="s">
        <v>41</v>
      </c>
      <c r="E23" s="14"/>
      <c r="F23" s="24"/>
    </row>
    <row r="24" spans="1:6" ht="24" customHeight="1">
      <c r="A24" s="14" t="s">
        <v>42</v>
      </c>
      <c r="B24" s="18">
        <v>46414</v>
      </c>
      <c r="C24" s="29">
        <v>38114</v>
      </c>
      <c r="D24" s="28" t="s">
        <v>43</v>
      </c>
      <c r="E24" s="14"/>
      <c r="F24" s="24"/>
    </row>
    <row r="25" spans="1:6" ht="24" customHeight="1">
      <c r="A25" s="14" t="s">
        <v>44</v>
      </c>
      <c r="B25" s="18">
        <v>3433</v>
      </c>
      <c r="C25" s="29">
        <v>12656</v>
      </c>
      <c r="D25" s="28" t="s">
        <v>45</v>
      </c>
      <c r="E25" s="14"/>
      <c r="F25" s="24"/>
    </row>
    <row r="26" spans="1:6" ht="24" customHeight="1">
      <c r="A26" s="14" t="s">
        <v>46</v>
      </c>
      <c r="B26" s="18">
        <v>3425</v>
      </c>
      <c r="C26" s="29">
        <v>4195</v>
      </c>
      <c r="D26" s="30" t="s">
        <v>47</v>
      </c>
      <c r="E26" s="14"/>
      <c r="F26" s="24"/>
    </row>
    <row r="27" spans="1:6" ht="24" customHeight="1">
      <c r="A27" s="14" t="s">
        <v>48</v>
      </c>
      <c r="B27" s="18">
        <v>35469</v>
      </c>
      <c r="C27" s="29">
        <v>41</v>
      </c>
      <c r="D27" s="30" t="s">
        <v>49</v>
      </c>
      <c r="E27" s="14"/>
      <c r="F27" s="24"/>
    </row>
    <row r="28" spans="1:6" ht="24" customHeight="1">
      <c r="A28" s="14" t="s">
        <v>50</v>
      </c>
      <c r="B28" s="18">
        <v>11732</v>
      </c>
      <c r="C28" s="29">
        <v>36673</v>
      </c>
      <c r="D28" s="30" t="s">
        <v>51</v>
      </c>
      <c r="E28" s="14"/>
      <c r="F28" s="24"/>
    </row>
    <row r="29" spans="1:6" ht="24" customHeight="1">
      <c r="A29" s="14" t="s">
        <v>52</v>
      </c>
      <c r="B29" s="18">
        <v>6249</v>
      </c>
      <c r="C29" s="19">
        <v>26944</v>
      </c>
      <c r="D29" s="30" t="s">
        <v>53</v>
      </c>
      <c r="E29" s="14"/>
      <c r="F29" s="24">
        <v>40</v>
      </c>
    </row>
    <row r="30" spans="1:6" ht="24" customHeight="1">
      <c r="A30" s="14"/>
      <c r="B30" s="31"/>
      <c r="C30" s="27"/>
      <c r="D30" s="25" t="s">
        <v>54</v>
      </c>
      <c r="E30" s="14"/>
      <c r="F30" s="24"/>
    </row>
    <row r="31" spans="1:6" ht="24" customHeight="1">
      <c r="A31" s="32" t="s">
        <v>55</v>
      </c>
      <c r="B31" s="18">
        <v>21785</v>
      </c>
      <c r="C31" s="29">
        <v>21785</v>
      </c>
      <c r="D31" s="25" t="s">
        <v>56</v>
      </c>
      <c r="E31" s="14"/>
      <c r="F31" s="24"/>
    </row>
    <row r="32" spans="1:6" ht="24" customHeight="1">
      <c r="A32" s="32" t="s">
        <v>57</v>
      </c>
      <c r="B32" s="15">
        <v>46793</v>
      </c>
      <c r="C32" s="19">
        <v>106247</v>
      </c>
      <c r="D32" s="25" t="s">
        <v>58</v>
      </c>
      <c r="E32" s="33"/>
      <c r="F32" s="24"/>
    </row>
    <row r="33" spans="1:6" ht="24" customHeight="1">
      <c r="A33" s="34" t="s">
        <v>59</v>
      </c>
      <c r="B33" s="18">
        <v>161687</v>
      </c>
      <c r="C33" s="19">
        <v>46863</v>
      </c>
      <c r="D33" s="35"/>
      <c r="E33" s="36"/>
      <c r="F33" s="15"/>
    </row>
    <row r="34" spans="1:6" ht="24" customHeight="1">
      <c r="A34" s="37" t="s">
        <v>60</v>
      </c>
      <c r="B34" s="38">
        <v>86169</v>
      </c>
      <c r="C34" s="19">
        <v>116276</v>
      </c>
      <c r="D34" s="39" t="s">
        <v>61</v>
      </c>
      <c r="E34" s="36">
        <v>46793</v>
      </c>
      <c r="F34" s="15">
        <v>105893</v>
      </c>
    </row>
    <row r="35" spans="1:6" ht="24" customHeight="1">
      <c r="A35" s="34" t="s">
        <v>62</v>
      </c>
      <c r="B35" s="15"/>
      <c r="C35" s="19"/>
      <c r="D35" s="35" t="s">
        <v>63</v>
      </c>
      <c r="E35" s="40">
        <v>52409</v>
      </c>
      <c r="F35" s="15">
        <v>53139</v>
      </c>
    </row>
    <row r="36" spans="1:6" ht="24" customHeight="1">
      <c r="A36" s="34" t="s">
        <v>64</v>
      </c>
      <c r="B36" s="15">
        <v>6949</v>
      </c>
      <c r="C36" s="16">
        <v>6949</v>
      </c>
      <c r="D36" s="35" t="s">
        <v>65</v>
      </c>
      <c r="E36" s="40"/>
      <c r="F36" s="15"/>
    </row>
    <row r="37" spans="1:6" ht="24" customHeight="1">
      <c r="A37" s="41" t="s">
        <v>66</v>
      </c>
      <c r="B37" s="27">
        <v>6949</v>
      </c>
      <c r="C37" s="19">
        <v>6949</v>
      </c>
      <c r="D37" s="35" t="s">
        <v>67</v>
      </c>
      <c r="E37" s="40"/>
      <c r="F37" s="15"/>
    </row>
    <row r="38" spans="1:6" ht="24" customHeight="1">
      <c r="A38" s="41" t="s">
        <v>68</v>
      </c>
      <c r="B38" s="27"/>
      <c r="C38" s="18"/>
      <c r="D38" s="42" t="s">
        <v>69</v>
      </c>
      <c r="E38" s="40"/>
      <c r="F38" s="15"/>
    </row>
    <row r="39" spans="1:6" ht="24" customHeight="1">
      <c r="A39" s="41"/>
      <c r="B39" s="27"/>
      <c r="C39" s="18"/>
      <c r="D39" s="42" t="s">
        <v>70</v>
      </c>
      <c r="E39" s="40"/>
      <c r="F39" s="15"/>
    </row>
    <row r="40" spans="1:6" ht="24" customHeight="1">
      <c r="A40" s="43"/>
      <c r="B40" s="15"/>
      <c r="C40" s="18"/>
      <c r="D40" s="42" t="s">
        <v>71</v>
      </c>
      <c r="E40" s="40"/>
      <c r="F40" s="15"/>
    </row>
    <row r="41" spans="1:6" ht="24" customHeight="1">
      <c r="A41" s="44" t="s">
        <v>72</v>
      </c>
      <c r="B41" s="15">
        <f>SUM(B7,B23,B31:B36,)</f>
        <v>620542</v>
      </c>
      <c r="C41" s="15">
        <f>SUM(C7,C23,C31:C36,)</f>
        <v>595279</v>
      </c>
      <c r="D41" s="44" t="s">
        <v>72</v>
      </c>
      <c r="E41" s="15">
        <f>SUM(E7,E34:E38)</f>
        <v>620542</v>
      </c>
      <c r="F41" s="15">
        <f>SUM(F7,F34:F38)</f>
        <v>595279</v>
      </c>
    </row>
  </sheetData>
  <sheetProtection/>
  <mergeCells count="9">
    <mergeCell ref="A2:F2"/>
    <mergeCell ref="A4:C4"/>
    <mergeCell ref="D4:F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2021-12-24T08:28:58Z</dcterms:created>
  <dcterms:modified xsi:type="dcterms:W3CDTF">2021-12-24T09:09:02Z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