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</sheets>
  <definedNames>
    <definedName name="_xlnm.Print_Titles" localSheetId="0">'附件1'!$4:$5</definedName>
  </definedNames>
  <calcPr fullCalcOnLoad="1"/>
</workbook>
</file>

<file path=xl/sharedStrings.xml><?xml version="1.0" encoding="utf-8"?>
<sst xmlns="http://schemas.openxmlformats.org/spreadsheetml/2006/main" count="70" uniqueCount="37">
  <si>
    <t>附表:</t>
  </si>
  <si>
    <t>江门市蓬江区新增专项债券资金用途调整批复表（2023年11月）</t>
  </si>
  <si>
    <t>单位：万元</t>
  </si>
  <si>
    <t>序号</t>
  </si>
  <si>
    <t>债券全称</t>
  </si>
  <si>
    <t>发行年度</t>
  </si>
  <si>
    <t>原项目信息</t>
  </si>
  <si>
    <t>调整后项目</t>
  </si>
  <si>
    <t>备注</t>
  </si>
  <si>
    <t>地市</t>
  </si>
  <si>
    <t>县区</t>
  </si>
  <si>
    <t>项目名称</t>
  </si>
  <si>
    <t>项目主管部门</t>
  </si>
  <si>
    <t>项目建设单位</t>
  </si>
  <si>
    <t>建设状态</t>
  </si>
  <si>
    <t>本次拟调整用途金额</t>
  </si>
  <si>
    <t>其中：用于资本金金额</t>
  </si>
  <si>
    <t>项目投向</t>
  </si>
  <si>
    <t>本次拟安排债券金额</t>
  </si>
  <si>
    <t>合计</t>
  </si>
  <si>
    <t>2023年广东省政府专项债券（五十五期）</t>
  </si>
  <si>
    <t>韶关市</t>
  </si>
  <si>
    <t>韶关市本级</t>
  </si>
  <si>
    <t>韶关数据中心集群浈江片区基础设施建设项目</t>
  </si>
  <si>
    <t>韶关高新技术产业开发区管理委员会</t>
  </si>
  <si>
    <t>韶关数据产业投资发展有限公司</t>
  </si>
  <si>
    <t>在建</t>
  </si>
  <si>
    <t>江门市</t>
  </si>
  <si>
    <t>蓬江区</t>
  </si>
  <si>
    <t>江门市蓬江区省级城乡融合试点产业园基础设施建设及配套项目</t>
  </si>
  <si>
    <t>江门市蓬江区人民政府</t>
  </si>
  <si>
    <t>江门市蓬江区政府投资工程建设管理中心</t>
  </si>
  <si>
    <t>市政与产业园区基础设施</t>
  </si>
  <si>
    <t>广东省江门市蓬江区新一代信息技术产业园配套项目</t>
  </si>
  <si>
    <t>2023年广东省政府专项债券（五十七期）</t>
  </si>
  <si>
    <t>江门市第二人民医院升级改造项目</t>
  </si>
  <si>
    <t>江门市蓬江区卫生健康局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</si>
</sst>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8"/>
      <name val="方正小标宋简体"/>
      <family val="0"/>
    </font>
    <font>
      <sz val="10"/>
      <name val="黑体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0"/>
      <color theme="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9" fillId="2" borderId="0" applyNumberFormat="0" applyBorder="0" applyAlignment="0" applyProtection="0"/>
    <xf numFmtId="0" fontId="18" fillId="3" borderId="1" applyNumberFormat="0" applyAlignment="0" applyProtection="0"/>
    <xf numFmtId="44" fontId="9" fillId="0" borderId="0" applyFont="0" applyFill="0" applyBorder="0" applyAlignment="0" applyProtection="0"/>
    <xf numFmtId="0" fontId="26" fillId="0" borderId="0">
      <alignment vertical="center"/>
      <protection/>
    </xf>
    <xf numFmtId="41" fontId="9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9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>
      <alignment vertical="center"/>
      <protection/>
    </xf>
    <xf numFmtId="0" fontId="9" fillId="6" borderId="2" applyNumberFormat="0" applyFont="0" applyAlignment="0" applyProtection="0"/>
    <xf numFmtId="0" fontId="1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>
      <alignment vertical="center"/>
      <protection/>
    </xf>
    <xf numFmtId="0" fontId="13" fillId="0" borderId="3" applyNumberFormat="0" applyFill="0" applyAlignment="0" applyProtection="0"/>
    <xf numFmtId="0" fontId="21" fillId="0" borderId="3" applyNumberFormat="0" applyFill="0" applyAlignment="0" applyProtection="0"/>
    <xf numFmtId="0" fontId="11" fillId="7" borderId="0" applyNumberFormat="0" applyBorder="0" applyAlignment="0" applyProtection="0"/>
    <xf numFmtId="0" fontId="7" fillId="0" borderId="4" applyNumberFormat="0" applyFill="0" applyAlignment="0" applyProtection="0"/>
    <xf numFmtId="0" fontId="11" fillId="8" borderId="0" applyNumberFormat="0" applyBorder="0" applyAlignment="0" applyProtection="0"/>
    <xf numFmtId="0" fontId="12" fillId="4" borderId="5" applyNumberFormat="0" applyAlignment="0" applyProtection="0"/>
    <xf numFmtId="0" fontId="26" fillId="0" borderId="0">
      <alignment vertical="center"/>
      <protection/>
    </xf>
    <xf numFmtId="0" fontId="24" fillId="4" borderId="1" applyNumberFormat="0" applyAlignment="0" applyProtection="0"/>
    <xf numFmtId="0" fontId="20" fillId="9" borderId="6" applyNumberFormat="0" applyAlignment="0" applyProtection="0"/>
    <xf numFmtId="0" fontId="9" fillId="10" borderId="0" applyNumberFormat="0" applyBorder="0" applyAlignment="0" applyProtection="0"/>
    <xf numFmtId="0" fontId="11" fillId="11" borderId="0" applyNumberFormat="0" applyBorder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19" fillId="10" borderId="0" applyNumberFormat="0" applyBorder="0" applyAlignment="0" applyProtection="0"/>
    <xf numFmtId="0" fontId="17" fillId="8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1" fillId="16" borderId="0" applyNumberFormat="0" applyBorder="0" applyAlignment="0" applyProtection="0"/>
    <xf numFmtId="0" fontId="9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9" fillId="8" borderId="0" applyNumberFormat="0" applyBorder="0" applyAlignment="0" applyProtection="0"/>
    <xf numFmtId="0" fontId="11" fillId="17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6" fillId="0" borderId="0">
      <alignment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textRotation="255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textRotation="255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 5 3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2" xfId="68"/>
    <cellStyle name="常规 3" xfId="69"/>
    <cellStyle name="常规 7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9"/>
  <sheetViews>
    <sheetView tabSelected="1" zoomScaleSheetLayoutView="70" workbookViewId="0" topLeftCell="A1">
      <selection activeCell="H13" sqref="H13"/>
    </sheetView>
  </sheetViews>
  <sheetFormatPr defaultColWidth="8.75390625" defaultRowHeight="14.25"/>
  <cols>
    <col min="1" max="1" width="7.375" style="3" customWidth="1"/>
    <col min="2" max="2" width="35.00390625" style="3" customWidth="1"/>
    <col min="3" max="3" width="8.625" style="3" customWidth="1"/>
    <col min="4" max="5" width="11.375" style="3" customWidth="1"/>
    <col min="6" max="6" width="33.625" style="3" customWidth="1"/>
    <col min="7" max="7" width="15.50390625" style="3" customWidth="1"/>
    <col min="8" max="8" width="16.25390625" style="3" customWidth="1"/>
    <col min="9" max="9" width="8.75390625" style="3" customWidth="1"/>
    <col min="10" max="10" width="14.125" style="4" customWidth="1"/>
    <col min="11" max="11" width="10.375" style="4" customWidth="1"/>
    <col min="12" max="13" width="10.00390625" style="3" customWidth="1"/>
    <col min="14" max="14" width="24.625" style="3" customWidth="1"/>
    <col min="15" max="15" width="15.50390625" style="3" customWidth="1"/>
    <col min="16" max="16" width="16.25390625" style="3" customWidth="1"/>
    <col min="17" max="17" width="13.875" style="3" customWidth="1"/>
    <col min="18" max="18" width="8.75390625" style="3" customWidth="1"/>
    <col min="19" max="19" width="14.125" style="4" bestFit="1" customWidth="1"/>
    <col min="20" max="20" width="10.875" style="4" customWidth="1"/>
    <col min="21" max="21" width="18.375" style="3" customWidth="1"/>
    <col min="22" max="16384" width="8.75390625" style="5" customWidth="1"/>
  </cols>
  <sheetData>
    <row r="1" spans="1:2" ht="28.5" customHeight="1">
      <c r="A1" s="6" t="s">
        <v>0</v>
      </c>
      <c r="B1" s="7"/>
    </row>
    <row r="2" spans="1:21" ht="42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1" customFormat="1" ht="21.75" customHeight="1">
      <c r="A3" s="9"/>
      <c r="B3" s="9"/>
      <c r="C3" s="9"/>
      <c r="D3" s="9"/>
      <c r="E3" s="9"/>
      <c r="F3" s="9"/>
      <c r="G3" s="9"/>
      <c r="H3" s="9"/>
      <c r="I3" s="9"/>
      <c r="J3" s="17"/>
      <c r="K3" s="17"/>
      <c r="L3" s="9"/>
      <c r="M3" s="9"/>
      <c r="N3" s="9"/>
      <c r="O3" s="9"/>
      <c r="P3" s="9"/>
      <c r="Q3" s="9"/>
      <c r="R3" s="9"/>
      <c r="S3" s="29"/>
      <c r="T3" s="29" t="s">
        <v>2</v>
      </c>
      <c r="U3" s="9" t="s">
        <v>2</v>
      </c>
    </row>
    <row r="4" spans="1:189" s="2" customFormat="1" ht="30" customHeight="1">
      <c r="A4" s="10" t="s">
        <v>3</v>
      </c>
      <c r="B4" s="11" t="s">
        <v>4</v>
      </c>
      <c r="C4" s="11" t="s">
        <v>5</v>
      </c>
      <c r="D4" s="11" t="s">
        <v>6</v>
      </c>
      <c r="E4" s="11"/>
      <c r="F4" s="11"/>
      <c r="G4" s="11"/>
      <c r="H4" s="11"/>
      <c r="I4" s="11"/>
      <c r="J4" s="18"/>
      <c r="K4" s="18"/>
      <c r="L4" s="19" t="s">
        <v>7</v>
      </c>
      <c r="M4" s="19"/>
      <c r="N4" s="19"/>
      <c r="O4" s="11"/>
      <c r="P4" s="11"/>
      <c r="Q4" s="19"/>
      <c r="R4" s="19"/>
      <c r="S4" s="30"/>
      <c r="T4" s="31"/>
      <c r="U4" s="11" t="s">
        <v>8</v>
      </c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</row>
    <row r="5" spans="1:21" s="1" customFormat="1" ht="39.75" customHeight="1">
      <c r="A5" s="12"/>
      <c r="B5" s="13"/>
      <c r="C5" s="13"/>
      <c r="D5" s="13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20" t="s">
        <v>15</v>
      </c>
      <c r="K5" s="20" t="s">
        <v>16</v>
      </c>
      <c r="L5" s="13" t="s">
        <v>9</v>
      </c>
      <c r="M5" s="13" t="s">
        <v>10</v>
      </c>
      <c r="N5" s="21" t="s">
        <v>11</v>
      </c>
      <c r="O5" s="21" t="s">
        <v>12</v>
      </c>
      <c r="P5" s="21" t="s">
        <v>13</v>
      </c>
      <c r="Q5" s="13" t="s">
        <v>17</v>
      </c>
      <c r="R5" s="13" t="s">
        <v>14</v>
      </c>
      <c r="S5" s="20" t="s">
        <v>18</v>
      </c>
      <c r="T5" s="20" t="s">
        <v>16</v>
      </c>
      <c r="U5" s="13"/>
    </row>
    <row r="6" spans="1:21" s="1" customFormat="1" ht="39.75" customHeight="1">
      <c r="A6" s="14" t="s">
        <v>19</v>
      </c>
      <c r="B6" s="15"/>
      <c r="C6" s="15"/>
      <c r="D6" s="15"/>
      <c r="E6" s="15"/>
      <c r="F6" s="15"/>
      <c r="G6" s="15"/>
      <c r="H6" s="15"/>
      <c r="I6" s="22"/>
      <c r="J6" s="23">
        <f>SUM(J7:J9)</f>
        <v>2500</v>
      </c>
      <c r="K6" s="23">
        <f>SUM(K7:K9)</f>
        <v>0</v>
      </c>
      <c r="L6" s="24"/>
      <c r="M6" s="24"/>
      <c r="N6" s="25"/>
      <c r="O6" s="26"/>
      <c r="P6" s="26"/>
      <c r="Q6" s="22"/>
      <c r="R6" s="24"/>
      <c r="S6" s="23">
        <f>SUM(S7:S9)</f>
        <v>2500</v>
      </c>
      <c r="T6" s="23">
        <f>SUM(T7:T9)</f>
        <v>0</v>
      </c>
      <c r="U6" s="24"/>
    </row>
    <row r="7" spans="1:21" s="1" customFormat="1" ht="39.75" customHeight="1">
      <c r="A7" s="16">
        <v>1</v>
      </c>
      <c r="B7" s="16" t="s">
        <v>20</v>
      </c>
      <c r="C7" s="16">
        <v>2023</v>
      </c>
      <c r="D7" s="16" t="s">
        <v>21</v>
      </c>
      <c r="E7" s="16" t="s">
        <v>22</v>
      </c>
      <c r="F7" s="16" t="s">
        <v>23</v>
      </c>
      <c r="G7" s="16" t="s">
        <v>24</v>
      </c>
      <c r="H7" s="16" t="s">
        <v>25</v>
      </c>
      <c r="I7" s="16" t="s">
        <v>26</v>
      </c>
      <c r="J7" s="27">
        <v>1000</v>
      </c>
      <c r="K7" s="28"/>
      <c r="L7" s="16" t="s">
        <v>27</v>
      </c>
      <c r="M7" s="16" t="s">
        <v>28</v>
      </c>
      <c r="N7" s="16" t="s">
        <v>29</v>
      </c>
      <c r="O7" s="16" t="s">
        <v>30</v>
      </c>
      <c r="P7" s="16" t="s">
        <v>31</v>
      </c>
      <c r="Q7" s="16" t="s">
        <v>32</v>
      </c>
      <c r="R7" s="16" t="s">
        <v>26</v>
      </c>
      <c r="S7" s="27">
        <v>1000</v>
      </c>
      <c r="T7" s="28"/>
      <c r="U7" s="16"/>
    </row>
    <row r="8" spans="1:21" s="1" customFormat="1" ht="39.75" customHeight="1">
      <c r="A8" s="16">
        <v>2</v>
      </c>
      <c r="B8" s="16" t="s">
        <v>20</v>
      </c>
      <c r="C8" s="16">
        <v>2023</v>
      </c>
      <c r="D8" s="16" t="s">
        <v>21</v>
      </c>
      <c r="E8" s="16" t="s">
        <v>22</v>
      </c>
      <c r="F8" s="16" t="s">
        <v>23</v>
      </c>
      <c r="G8" s="16" t="s">
        <v>24</v>
      </c>
      <c r="H8" s="16" t="s">
        <v>25</v>
      </c>
      <c r="I8" s="16" t="s">
        <v>26</v>
      </c>
      <c r="J8" s="27">
        <v>1000</v>
      </c>
      <c r="K8" s="28"/>
      <c r="L8" s="16" t="s">
        <v>27</v>
      </c>
      <c r="M8" s="16" t="s">
        <v>28</v>
      </c>
      <c r="N8" s="16" t="s">
        <v>33</v>
      </c>
      <c r="O8" s="16" t="s">
        <v>30</v>
      </c>
      <c r="P8" s="16" t="s">
        <v>31</v>
      </c>
      <c r="Q8" s="16" t="s">
        <v>32</v>
      </c>
      <c r="R8" s="16" t="s">
        <v>26</v>
      </c>
      <c r="S8" s="27">
        <v>1000</v>
      </c>
      <c r="T8" s="28"/>
      <c r="U8" s="16"/>
    </row>
    <row r="9" spans="1:21" s="1" customFormat="1" ht="39.75" customHeight="1">
      <c r="A9" s="16">
        <v>3</v>
      </c>
      <c r="B9" s="16" t="s">
        <v>34</v>
      </c>
      <c r="C9" s="16">
        <v>2023</v>
      </c>
      <c r="D9" s="16" t="s">
        <v>27</v>
      </c>
      <c r="E9" s="16" t="s">
        <v>28</v>
      </c>
      <c r="F9" s="16" t="s">
        <v>35</v>
      </c>
      <c r="G9" s="16" t="s">
        <v>36</v>
      </c>
      <c r="H9" s="16" t="s">
        <v>36</v>
      </c>
      <c r="I9" s="16" t="s">
        <v>26</v>
      </c>
      <c r="J9" s="27">
        <v>500</v>
      </c>
      <c r="K9" s="28"/>
      <c r="L9" s="16" t="s">
        <v>27</v>
      </c>
      <c r="M9" s="16" t="s">
        <v>28</v>
      </c>
      <c r="N9" s="16" t="s">
        <v>29</v>
      </c>
      <c r="O9" s="16" t="s">
        <v>30</v>
      </c>
      <c r="P9" s="16" t="s">
        <v>31</v>
      </c>
      <c r="Q9" s="16" t="s">
        <v>32</v>
      </c>
      <c r="R9" s="16" t="s">
        <v>26</v>
      </c>
      <c r="S9" s="27">
        <v>500</v>
      </c>
      <c r="T9" s="28"/>
      <c r="U9" s="16"/>
    </row>
  </sheetData>
  <sheetProtection/>
  <mergeCells count="11">
    <mergeCell ref="A1:B1"/>
    <mergeCell ref="A2:U2"/>
    <mergeCell ref="A3:C3"/>
    <mergeCell ref="S3:T3"/>
    <mergeCell ref="D4:K4"/>
    <mergeCell ref="L4:T4"/>
    <mergeCell ref="A6:I6"/>
    <mergeCell ref="A4:A5"/>
    <mergeCell ref="B4:B5"/>
    <mergeCell ref="C4:C5"/>
    <mergeCell ref="U4:U5"/>
  </mergeCells>
  <dataValidations count="3">
    <dataValidation type="list" allowBlank="1" showInputMessage="1" showErrorMessage="1" sqref="I9 R9 I7:I8 R7:R8">
      <formula1>"未开工,在建,已竣工"</formula1>
    </dataValidation>
    <dataValidation allowBlank="1" showInputMessage="1" showErrorMessage="1" sqref="Q9 U9 Q7:Q8 U7:U8"/>
    <dataValidation type="list" allowBlank="1" showInputMessage="1" showErrorMessage="1" sqref="G2:H4 O2:R4">
      <formula1>"无收益公益性项目,土储项目,棚改项目,其他专项债券项目"</formula1>
    </dataValidation>
  </dataValidations>
  <printOptions horizontalCentered="1"/>
  <pageMargins left="0.39305555555555555" right="0.39305555555555555" top="0.5902777777777778" bottom="0.5902777777777778" header="0.4326388888888889" footer="0.39305555555555555"/>
  <pageSetup fitToHeight="0" fitToWidth="1" horizontalDpi="600" verticalDpi="600" orientation="landscape" paperSize="8" scale="5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2019-08-28T13:53:00Z</cp:lastPrinted>
  <dcterms:created xsi:type="dcterms:W3CDTF">2019-08-27T08:52:00Z</dcterms:created>
  <dcterms:modified xsi:type="dcterms:W3CDTF">2023-12-08T01:10:39Z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