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道路" sheetId="1" r:id="rId1"/>
  </sheets>
  <definedNames>
    <definedName name="_xlnm._FilterDatabase" localSheetId="0" hidden="1">道路!$A$3:$P$366</definedName>
  </definedNames>
  <calcPr calcId="144525" concurrentCalc="0"/>
</workbook>
</file>

<file path=xl/comments1.xml><?xml version="1.0" encoding="utf-8"?>
<comments xmlns="http://schemas.openxmlformats.org/spreadsheetml/2006/main">
  <authors>
    <author>作者</author>
  </authors>
  <commentList>
    <comment ref="C3" authorId="0">
      <text>
        <r>
          <rPr>
            <sz val="9"/>
            <rFont val="宋体"/>
            <charset val="134"/>
          </rPr>
          <t>由东向西方向；由南向北方向标注起始点和左右两边</t>
        </r>
      </text>
    </comment>
    <comment ref="C6" authorId="0">
      <text>
        <r>
          <rPr>
            <sz val="9"/>
            <rFont val="宋体"/>
            <charset val="134"/>
          </rPr>
          <t xml:space="preserve">以交接道路名称作为起始点标注
</t>
        </r>
      </text>
    </comment>
    <comment ref="D6" authorId="0">
      <text>
        <r>
          <rPr>
            <sz val="9"/>
            <rFont val="宋体"/>
            <charset val="134"/>
          </rPr>
          <t xml:space="preserve">以交接道路名称作为起始点标注
</t>
        </r>
      </text>
    </comment>
    <comment ref="E115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发展大道至监督检测所</t>
        </r>
      </text>
    </comment>
    <comment ref="B135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全为甘化路</t>
        </r>
      </text>
    </comment>
    <comment ref="B136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全为甘化路
</t>
        </r>
      </text>
    </comment>
    <comment ref="B137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全为甘化路
</t>
        </r>
      </text>
    </comment>
    <comment ref="J21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以较长路段的长度为5.4</t>
        </r>
      </text>
    </comment>
    <comment ref="E22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大昌超市路段98米，怡景湾段171米</t>
        </r>
      </text>
    </comment>
    <comment ref="J222" authorId="0">
      <text>
        <r>
          <rPr>
            <sz val="9"/>
            <rFont val="宋体"/>
            <charset val="134"/>
          </rPr>
          <t>大昌超市路段左边宽5.9，右边宽1</t>
        </r>
      </text>
    </comment>
    <comment ref="K22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大昌超市路段右边行人道宽10.8，怡景湾路段宽3</t>
        </r>
      </text>
    </comment>
    <comment ref="B24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全为甘化路
</t>
        </r>
      </text>
    </comment>
    <comment ref="B316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原幸福大路</t>
        </r>
      </text>
    </comment>
  </commentList>
</comments>
</file>

<file path=xl/sharedStrings.xml><?xml version="1.0" encoding="utf-8"?>
<sst xmlns="http://schemas.openxmlformats.org/spreadsheetml/2006/main" count="940" uniqueCount="564">
  <si>
    <t>附件</t>
  </si>
  <si>
    <t>江门市蓬江区中心城区环卫一体化道路保洁面积明细表</t>
  </si>
  <si>
    <t>序号</t>
  </si>
  <si>
    <t>道路名称</t>
  </si>
  <si>
    <t>道路范围</t>
  </si>
  <si>
    <t>道路数据情况</t>
  </si>
  <si>
    <t>道路实际面积</t>
  </si>
  <si>
    <t>道路长度
（m）</t>
  </si>
  <si>
    <t>机动车道宽度（m）</t>
  </si>
  <si>
    <t>非机动车道宽度（m）</t>
  </si>
  <si>
    <t>人行道宽度
（m）</t>
  </si>
  <si>
    <t>机动车道（㎡）</t>
  </si>
  <si>
    <t>非机动车道（㎡）</t>
  </si>
  <si>
    <t>人行道（㎡）</t>
  </si>
  <si>
    <t>总面积（㎡）</t>
  </si>
  <si>
    <t>起点</t>
  </si>
  <si>
    <t>终点</t>
  </si>
  <si>
    <t>左边</t>
  </si>
  <si>
    <t>右边</t>
  </si>
  <si>
    <t>迎宾大道中</t>
  </si>
  <si>
    <t>滨江御城红绿灯</t>
  </si>
  <si>
    <t>万源大厦</t>
  </si>
  <si>
    <t>白石大道</t>
  </si>
  <si>
    <t>丰乐路</t>
  </si>
  <si>
    <t>院士路</t>
  </si>
  <si>
    <t>天福路</t>
  </si>
  <si>
    <t>建设二路</t>
  </si>
  <si>
    <t>迎宾路</t>
  </si>
  <si>
    <t>五邑华桥广场门口</t>
  </si>
  <si>
    <t>建设二路银龙阁门前</t>
  </si>
  <si>
    <t>迎宾大道红绿灯</t>
  </si>
  <si>
    <t>五邑华桥广场环路</t>
  </si>
  <si>
    <t>发展大道东</t>
  </si>
  <si>
    <t>发展大道西</t>
  </si>
  <si>
    <t>港口路</t>
  </si>
  <si>
    <t>跃进路</t>
  </si>
  <si>
    <t>白石桥头</t>
  </si>
  <si>
    <t>白沙大道</t>
  </si>
  <si>
    <t>胜利路红绿灯</t>
  </si>
  <si>
    <t>白沙加油站</t>
  </si>
  <si>
    <t>堤中路</t>
  </si>
  <si>
    <t>蓬江大桥</t>
  </si>
  <si>
    <t>江门铁桥</t>
  </si>
  <si>
    <t>蓬莱路</t>
  </si>
  <si>
    <t>红绿灯</t>
  </si>
  <si>
    <t>发展大道</t>
  </si>
  <si>
    <t>江侨路</t>
  </si>
  <si>
    <t>建设三路</t>
  </si>
  <si>
    <t>万达广场东路</t>
  </si>
  <si>
    <t>万达广场西路</t>
  </si>
  <si>
    <t>丽宫前桥头</t>
  </si>
  <si>
    <t>潮莲桥脚</t>
  </si>
  <si>
    <t>双龙大道</t>
  </si>
  <si>
    <t>白石大道口</t>
  </si>
  <si>
    <t>西环路口</t>
  </si>
  <si>
    <t>良化大道</t>
  </si>
  <si>
    <t>江北路</t>
  </si>
  <si>
    <t>港口一路</t>
  </si>
  <si>
    <t>炮台桥</t>
  </si>
  <si>
    <t>建设一路</t>
  </si>
  <si>
    <t>蓬江区公安局</t>
  </si>
  <si>
    <t>蓬莱路口</t>
  </si>
  <si>
    <t>原喷水池雕塑</t>
  </si>
  <si>
    <t>水厂门口</t>
  </si>
  <si>
    <t>天沙河桥头</t>
  </si>
  <si>
    <t>二中天桥</t>
  </si>
  <si>
    <t>东华一路</t>
  </si>
  <si>
    <t>东华大桥底</t>
  </si>
  <si>
    <t>港口红灯</t>
  </si>
  <si>
    <t>九中街口人行天桥</t>
  </si>
  <si>
    <t>跃进路社保局人行天桥</t>
  </si>
  <si>
    <t>堤东路</t>
  </si>
  <si>
    <t>哥登堡酒店</t>
  </si>
  <si>
    <t>东华二路</t>
  </si>
  <si>
    <t>天沙河桥</t>
  </si>
  <si>
    <t>胜利路</t>
  </si>
  <si>
    <t>堤西路</t>
  </si>
  <si>
    <t>胜利加油站</t>
  </si>
  <si>
    <t>常安路步行街</t>
  </si>
  <si>
    <t>丽宫前天桥</t>
  </si>
  <si>
    <t>蓬江区政府天桥</t>
  </si>
  <si>
    <t>迎宾大道中天桥</t>
  </si>
  <si>
    <t>义乌商品前天桥</t>
  </si>
  <si>
    <t>篁庄大道</t>
  </si>
  <si>
    <t>环市一路</t>
  </si>
  <si>
    <t>二手市场</t>
  </si>
  <si>
    <t>环市一路桥头</t>
  </si>
  <si>
    <t>白沙大道东</t>
  </si>
  <si>
    <t>迎宾大道西</t>
  </si>
  <si>
    <t>天沙四路路口</t>
  </si>
  <si>
    <t>贯溪桥</t>
  </si>
  <si>
    <t>篁庄大道西路</t>
  </si>
  <si>
    <t>西环路</t>
  </si>
  <si>
    <t>天桥</t>
  </si>
  <si>
    <t>胜利北路</t>
  </si>
  <si>
    <t>迎宾西路</t>
  </si>
  <si>
    <t>丰雅路</t>
  </si>
  <si>
    <t>北环路</t>
  </si>
  <si>
    <t>炮台北路</t>
  </si>
  <si>
    <t>港口二路</t>
  </si>
  <si>
    <t>高沙码头</t>
  </si>
  <si>
    <t>港口三路</t>
  </si>
  <si>
    <t>潮连桥底</t>
  </si>
  <si>
    <t>迎宾大道东</t>
  </si>
  <si>
    <t>甘棠路</t>
  </si>
  <si>
    <t>江门大桥花圃</t>
  </si>
  <si>
    <t>甘化中转站</t>
  </si>
  <si>
    <t>北街桥底</t>
  </si>
  <si>
    <t>潮连桥两边引桥右</t>
  </si>
  <si>
    <t>潮连桥两边引桥左</t>
  </si>
  <si>
    <t>江门大桥</t>
  </si>
  <si>
    <t>北街大桥</t>
  </si>
  <si>
    <t>炮台桥头</t>
  </si>
  <si>
    <t>水南路</t>
  </si>
  <si>
    <t>蓬江桥上桥阶梯</t>
  </si>
  <si>
    <t>东华桥面</t>
  </si>
  <si>
    <t>西-东</t>
  </si>
  <si>
    <t>人机隔离带</t>
  </si>
  <si>
    <t>人行道</t>
  </si>
  <si>
    <t>电视大学</t>
  </si>
  <si>
    <t>环市一路坡道</t>
  </si>
  <si>
    <t>胜利立交桥匝道</t>
  </si>
  <si>
    <t>一中队</t>
  </si>
  <si>
    <t>区教育局</t>
  </si>
  <si>
    <t>胜利幸福侧</t>
  </si>
  <si>
    <t>二轻中专</t>
  </si>
  <si>
    <t>龙湾路</t>
  </si>
  <si>
    <t>白沙小学</t>
  </si>
  <si>
    <t>胜利桥</t>
  </si>
  <si>
    <t>—</t>
  </si>
  <si>
    <t>礼乐桥</t>
  </si>
  <si>
    <t>白沙公园红绿灯</t>
  </si>
  <si>
    <t>江会路</t>
  </si>
  <si>
    <t>旧供电局</t>
  </si>
  <si>
    <t>绿源大厦</t>
  </si>
  <si>
    <t>环卫局横路</t>
  </si>
  <si>
    <t>环市二路</t>
  </si>
  <si>
    <t>工业大道桥头</t>
  </si>
  <si>
    <t>环市三路</t>
  </si>
  <si>
    <t>礼乐桥底两边路</t>
  </si>
  <si>
    <t>西区工业路</t>
  </si>
  <si>
    <t>工业桥</t>
  </si>
  <si>
    <t>天河中路</t>
  </si>
  <si>
    <t>国顺酒店门前</t>
  </si>
  <si>
    <t>小渔村门前</t>
  </si>
  <si>
    <t>育德街</t>
  </si>
  <si>
    <t>农林东路</t>
  </si>
  <si>
    <t>水厂红绿灯</t>
  </si>
  <si>
    <t>农林路红绿灯</t>
  </si>
  <si>
    <t>象溪横路</t>
  </si>
  <si>
    <t>象溪路</t>
  </si>
  <si>
    <t>皮肤医院</t>
  </si>
  <si>
    <t>市场口</t>
  </si>
  <si>
    <t>范罗岗花园</t>
  </si>
  <si>
    <t>范罗岗192号</t>
  </si>
  <si>
    <t>蓬莱路工商银行路口</t>
  </si>
  <si>
    <t>接龙里56号</t>
  </si>
  <si>
    <t>接龙里18号</t>
  </si>
  <si>
    <t>人民医院路口</t>
  </si>
  <si>
    <t>高第里小区横路</t>
  </si>
  <si>
    <t>紫茶路</t>
  </si>
  <si>
    <t>常安路</t>
  </si>
  <si>
    <t>江华一路</t>
  </si>
  <si>
    <t>东华路</t>
  </si>
  <si>
    <t>步行街</t>
  </si>
  <si>
    <t>海逸城邦大路</t>
  </si>
  <si>
    <t>新育德街</t>
  </si>
  <si>
    <t>丰康路</t>
  </si>
  <si>
    <t>丰乐一街</t>
  </si>
  <si>
    <t>天翔路</t>
  </si>
  <si>
    <t>河边</t>
  </si>
  <si>
    <t>天长路</t>
  </si>
  <si>
    <t>建设银行</t>
  </si>
  <si>
    <t>龙海苑二幢</t>
  </si>
  <si>
    <t>龙海苑2幢</t>
  </si>
  <si>
    <t>龙海苑8幢</t>
  </si>
  <si>
    <t>城市花园路段</t>
  </si>
  <si>
    <t>汴溪路</t>
  </si>
  <si>
    <t>天河中</t>
  </si>
  <si>
    <t>星河路</t>
  </si>
  <si>
    <t>里村大道</t>
  </si>
  <si>
    <t>东风大道</t>
  </si>
  <si>
    <t>迎宾大道西红绿灯</t>
  </si>
  <si>
    <t>双龙大道凤山水岸</t>
  </si>
  <si>
    <t>乐怡路</t>
  </si>
  <si>
    <t>丰华路</t>
  </si>
  <si>
    <t>丰裕路</t>
  </si>
  <si>
    <t>乐美路</t>
  </si>
  <si>
    <t>丰盛路</t>
  </si>
  <si>
    <t>丰盛路路口（江门市场监督中心）</t>
  </si>
  <si>
    <t>建达南路</t>
  </si>
  <si>
    <t>广东药业（双龙大道）</t>
  </si>
  <si>
    <t>建达北路（宏达路）</t>
  </si>
  <si>
    <t>宏达路</t>
  </si>
  <si>
    <t>建达北路</t>
  </si>
  <si>
    <t>宏兴路</t>
  </si>
  <si>
    <t>群星大道</t>
  </si>
  <si>
    <t>骏景湾品峰路</t>
  </si>
  <si>
    <t>骏景弯销售中心</t>
  </si>
  <si>
    <t>星河路侧路</t>
  </si>
  <si>
    <t>福泽园路口</t>
  </si>
  <si>
    <t>星河中转站</t>
  </si>
  <si>
    <t>义乌小商品侧路</t>
  </si>
  <si>
    <t>金盛金属制品厂前</t>
  </si>
  <si>
    <t>甘化路</t>
  </si>
  <si>
    <t>锦桥雅苑</t>
  </si>
  <si>
    <t>北新路</t>
  </si>
  <si>
    <t>甘化大楼主道</t>
  </si>
  <si>
    <t>甘化大楼</t>
  </si>
  <si>
    <t>北街小学</t>
  </si>
  <si>
    <t>高沙路</t>
  </si>
  <si>
    <t>国际码头</t>
  </si>
  <si>
    <t>高沙中路</t>
  </si>
  <si>
    <t>丽苑</t>
  </si>
  <si>
    <t>金海湾</t>
  </si>
  <si>
    <t>青年广场</t>
  </si>
  <si>
    <t>胜利市场路</t>
  </si>
  <si>
    <t>建业街</t>
  </si>
  <si>
    <t>沂水街</t>
  </si>
  <si>
    <t>天宁横路</t>
  </si>
  <si>
    <t>二手市场侧路口</t>
  </si>
  <si>
    <t>天宁路</t>
  </si>
  <si>
    <t>雅怡居1幢</t>
  </si>
  <si>
    <t>雅怡居小区垃圾池</t>
  </si>
  <si>
    <t>江边路</t>
  </si>
  <si>
    <t>竹排街</t>
  </si>
  <si>
    <t>东华大桥</t>
  </si>
  <si>
    <t>炮台南路</t>
  </si>
  <si>
    <t>堤东路炮台桥</t>
  </si>
  <si>
    <t>东华天沙河桥</t>
  </si>
  <si>
    <t>永康二街</t>
  </si>
  <si>
    <t>白沙大道西</t>
  </si>
  <si>
    <t>华园横路</t>
  </si>
  <si>
    <t>华园东路</t>
  </si>
  <si>
    <t>华园路</t>
  </si>
  <si>
    <t>花园横路</t>
  </si>
  <si>
    <t>永盛一街</t>
  </si>
  <si>
    <t>汇景湾</t>
  </si>
  <si>
    <t>天河西路</t>
  </si>
  <si>
    <t>永盛二街</t>
  </si>
  <si>
    <t>金怡一路</t>
  </si>
  <si>
    <t>金怡二路</t>
  </si>
  <si>
    <t>金怡横路</t>
  </si>
  <si>
    <t>永盛路</t>
  </si>
  <si>
    <t>电池厂</t>
  </si>
  <si>
    <t>德宝厂</t>
  </si>
  <si>
    <t>远洋海鲜一街</t>
  </si>
  <si>
    <t>紫泥路</t>
  </si>
  <si>
    <t>堤西路口</t>
  </si>
  <si>
    <t>羊桥路口</t>
  </si>
  <si>
    <t>广新路</t>
  </si>
  <si>
    <t>逸豪后门</t>
  </si>
  <si>
    <t>丰乐二街</t>
  </si>
  <si>
    <t>车品美容</t>
  </si>
  <si>
    <t>丰泰路</t>
  </si>
  <si>
    <t>上城摩卡</t>
  </si>
  <si>
    <t>建德街</t>
  </si>
  <si>
    <t>聚德街</t>
  </si>
  <si>
    <t>天沙一路</t>
  </si>
  <si>
    <t>五福一街</t>
  </si>
  <si>
    <t>天沙二路</t>
  </si>
  <si>
    <t>天沙三路</t>
  </si>
  <si>
    <t>天沙四路</t>
  </si>
  <si>
    <t>天沙五路</t>
  </si>
  <si>
    <t>天河东路</t>
  </si>
  <si>
    <t>五福二街</t>
  </si>
  <si>
    <t>五福三街</t>
  </si>
  <si>
    <t>五福四街</t>
  </si>
  <si>
    <t>五福五街</t>
  </si>
  <si>
    <t>天龙一街</t>
  </si>
  <si>
    <t>天龙二街</t>
  </si>
  <si>
    <t>天龙三街</t>
  </si>
  <si>
    <t>建设二路里村村头</t>
  </si>
  <si>
    <t>迎宾大道中耙冲桥头</t>
  </si>
  <si>
    <t>海傍路</t>
  </si>
  <si>
    <t>北街桥</t>
  </si>
  <si>
    <t>中心医院停车场</t>
  </si>
  <si>
    <t>农林横路</t>
  </si>
  <si>
    <t>蓬莱横路</t>
  </si>
  <si>
    <t>停车场</t>
  </si>
  <si>
    <t>江华二路</t>
  </si>
  <si>
    <t>江华交通灯</t>
  </si>
  <si>
    <t>东江路</t>
  </si>
  <si>
    <t>江华路</t>
  </si>
  <si>
    <t>祈安街</t>
  </si>
  <si>
    <t>凤阳街</t>
  </si>
  <si>
    <t>天怡人家</t>
  </si>
  <si>
    <t>华园中路</t>
  </si>
  <si>
    <t>农林西路</t>
  </si>
  <si>
    <t>花园红绿灯</t>
  </si>
  <si>
    <t>教育学院</t>
  </si>
  <si>
    <t>天沙河西路</t>
  </si>
  <si>
    <t>万丰园</t>
  </si>
  <si>
    <t>江嘴</t>
  </si>
  <si>
    <t>迎宾大道</t>
  </si>
  <si>
    <t>旧收费站</t>
  </si>
  <si>
    <t>江门大道</t>
  </si>
  <si>
    <t>桂香路</t>
  </si>
  <si>
    <t>华茵桂语广场</t>
  </si>
  <si>
    <t>月珑湾与华茵桂语小区交界</t>
  </si>
  <si>
    <t>里仁小学段</t>
  </si>
  <si>
    <t>龙福路</t>
  </si>
  <si>
    <t>丰乐三街</t>
  </si>
  <si>
    <t>天长路龙兴苑绿道</t>
  </si>
  <si>
    <t>江门计量监督检测所</t>
  </si>
  <si>
    <t>天长路莱茵华庭绿道</t>
  </si>
  <si>
    <t>祥盛路</t>
  </si>
  <si>
    <t>批发街</t>
  </si>
  <si>
    <t>海堂里</t>
  </si>
  <si>
    <t>东风路</t>
  </si>
  <si>
    <t>东风汽修桥头</t>
  </si>
  <si>
    <t>凤溪桥头</t>
  </si>
  <si>
    <t>里村路</t>
  </si>
  <si>
    <t>里村市场</t>
  </si>
  <si>
    <t>上骏路</t>
  </si>
  <si>
    <t>幼儿园路</t>
  </si>
  <si>
    <t>丰华路路口（江门市场监督）</t>
  </si>
  <si>
    <t>乐福路</t>
  </si>
  <si>
    <t>宏江路</t>
  </si>
  <si>
    <t>特佳利有限公司</t>
  </si>
  <si>
    <t>嘉福幼儿园正门对面路</t>
  </si>
  <si>
    <t>都市豪庭后门</t>
  </si>
  <si>
    <t>车品汽车服务中心路</t>
  </si>
  <si>
    <t>都市豪庭</t>
  </si>
  <si>
    <t>保安亭</t>
  </si>
  <si>
    <t>嘉利苑东至院士路</t>
  </si>
  <si>
    <t>嘉利苑东侧路段</t>
  </si>
  <si>
    <t>消防通道门①（不含门前长度）</t>
  </si>
  <si>
    <t>消防通道门②（含门前长度）</t>
  </si>
  <si>
    <t>颐景市场南侧路段</t>
  </si>
  <si>
    <t>果林山庄南侧</t>
  </si>
  <si>
    <t>颐景市场东侧路段</t>
  </si>
  <si>
    <t>颐景市场南</t>
  </si>
  <si>
    <t>颐景市场北</t>
  </si>
  <si>
    <t>颐景市场北侧路段</t>
  </si>
  <si>
    <t>果林山庄北侧</t>
  </si>
  <si>
    <t>上城摩卡路段</t>
  </si>
  <si>
    <t>怡景湾侧路</t>
  </si>
  <si>
    <t>山边（上下坡段）</t>
  </si>
  <si>
    <t>怡景湾后侧路</t>
  </si>
  <si>
    <t>怡景东侧</t>
  </si>
  <si>
    <t>东风路武警侧路</t>
  </si>
  <si>
    <t>胜利北</t>
  </si>
  <si>
    <t>东风民安门诊侧路</t>
  </si>
  <si>
    <t>东风小学门前路</t>
  </si>
  <si>
    <t>泮南里</t>
  </si>
  <si>
    <t>福泽园前小路</t>
  </si>
  <si>
    <t>双龙大道路口</t>
  </si>
  <si>
    <t>卜锋莲花侧路</t>
  </si>
  <si>
    <t>迎宾大道西卜锋莲花</t>
  </si>
  <si>
    <t>双龙口</t>
  </si>
  <si>
    <t>双龙广场北边侧路</t>
  </si>
  <si>
    <t>双龙警务区</t>
  </si>
  <si>
    <t>简爱家居前路</t>
  </si>
  <si>
    <t>简爱家居</t>
  </si>
  <si>
    <t>敬记路</t>
  </si>
  <si>
    <t>潮江路</t>
  </si>
  <si>
    <t>江沙路</t>
  </si>
  <si>
    <t>联合路</t>
  </si>
  <si>
    <t>罗坑里</t>
  </si>
  <si>
    <t>群福路</t>
  </si>
  <si>
    <t>福泉里</t>
  </si>
  <si>
    <t>建达北路侧路</t>
  </si>
  <si>
    <t>宠兴路</t>
  </si>
  <si>
    <t>篁庄大道西</t>
  </si>
  <si>
    <t>群星大道侧路</t>
  </si>
  <si>
    <t>群星农贸市场</t>
  </si>
  <si>
    <t>建达南路侧路</t>
  </si>
  <si>
    <t>良化东一</t>
  </si>
  <si>
    <t>北街办事处</t>
  </si>
  <si>
    <t>北街派出所</t>
  </si>
  <si>
    <t>北街环卫站</t>
  </si>
  <si>
    <t xml:space="preserve">北街派出所 </t>
  </si>
  <si>
    <t>旧培英甘化路</t>
  </si>
  <si>
    <t>旧培英</t>
  </si>
  <si>
    <t>新甘化路</t>
  </si>
  <si>
    <t>联兴路</t>
  </si>
  <si>
    <t>世纪横路</t>
  </si>
  <si>
    <t>洋边路</t>
  </si>
  <si>
    <t>变电站</t>
  </si>
  <si>
    <t>废水处理厂</t>
  </si>
  <si>
    <t>白石大树里</t>
  </si>
  <si>
    <t>白石文化城</t>
  </si>
  <si>
    <t>新兴街</t>
  </si>
  <si>
    <t>北街市场路口</t>
  </si>
  <si>
    <t>中心医院旧停车场</t>
  </si>
  <si>
    <t>蛇山村</t>
  </si>
  <si>
    <t>蛇山村168号</t>
  </si>
  <si>
    <t>高沙三街</t>
  </si>
  <si>
    <t>高沙二街</t>
  </si>
  <si>
    <t>潮连望江亭绿道</t>
  </si>
  <si>
    <t>篁边大道</t>
  </si>
  <si>
    <t>丰乐路北延线</t>
  </si>
  <si>
    <t>滨江大道</t>
  </si>
  <si>
    <t>横岭路</t>
  </si>
  <si>
    <t>建设路</t>
  </si>
  <si>
    <t>横岭街</t>
  </si>
  <si>
    <t>圣庭苑4幢</t>
  </si>
  <si>
    <t>中区大道</t>
  </si>
  <si>
    <t>东成街</t>
  </si>
  <si>
    <t>五邑大学南门</t>
  </si>
  <si>
    <t>东湖公园门口</t>
  </si>
  <si>
    <t>高成街</t>
  </si>
  <si>
    <t>上步路</t>
  </si>
  <si>
    <t>水街市口</t>
  </si>
  <si>
    <t>塘步路</t>
  </si>
  <si>
    <t>太平路</t>
  </si>
  <si>
    <t>堤风貌街</t>
  </si>
  <si>
    <t>钓台路</t>
  </si>
  <si>
    <t>葵尾路</t>
  </si>
  <si>
    <t>众兴路</t>
  </si>
  <si>
    <t>镇东路</t>
  </si>
  <si>
    <t>莲平路</t>
  </si>
  <si>
    <t>兴宁路</t>
  </si>
  <si>
    <t>狗山脚</t>
  </si>
  <si>
    <t>更兴路口</t>
  </si>
  <si>
    <t>常安路口</t>
  </si>
  <si>
    <t>仓后路</t>
  </si>
  <si>
    <t>二轻幼儿园</t>
  </si>
  <si>
    <t>长堤风貌街</t>
  </si>
  <si>
    <t>更兴路</t>
  </si>
  <si>
    <t>书院路</t>
  </si>
  <si>
    <t>竹椅街</t>
  </si>
  <si>
    <t>宝善路</t>
  </si>
  <si>
    <t>书院路口</t>
  </si>
  <si>
    <t>常安广场</t>
  </si>
  <si>
    <t>新华路</t>
  </si>
  <si>
    <t>新市路</t>
  </si>
  <si>
    <t>永利街</t>
  </si>
  <si>
    <t>旧保健院路口</t>
  </si>
  <si>
    <t>紫莱路</t>
  </si>
  <si>
    <t>加油站</t>
  </si>
  <si>
    <t>办事处</t>
  </si>
  <si>
    <t>加油站后路</t>
  </si>
  <si>
    <t>仓后站路口</t>
  </si>
  <si>
    <t>紫莱横路</t>
  </si>
  <si>
    <t>幸福新村红绿灯</t>
  </si>
  <si>
    <t>天怡路</t>
  </si>
  <si>
    <t>天沙桥头</t>
  </si>
  <si>
    <t>建安街</t>
  </si>
  <si>
    <t>江门大厦侧</t>
  </si>
  <si>
    <t>吉利街</t>
  </si>
  <si>
    <t>蓬江市场</t>
  </si>
  <si>
    <t>浮石路</t>
  </si>
  <si>
    <t>雅堤公馆</t>
  </si>
  <si>
    <t>周边</t>
  </si>
  <si>
    <t>潮江北段</t>
  </si>
  <si>
    <t>东华红绿灯段</t>
  </si>
  <si>
    <t>港口中学</t>
  </si>
  <si>
    <t>潮江一横路</t>
  </si>
  <si>
    <t>丽宫后</t>
  </si>
  <si>
    <t>潮江二横路</t>
  </si>
  <si>
    <t>潮江南路</t>
  </si>
  <si>
    <t>东湖东门</t>
  </si>
  <si>
    <t>东华红灯</t>
  </si>
  <si>
    <t>潮江南一横路</t>
  </si>
  <si>
    <t>麦乐咖啡</t>
  </si>
  <si>
    <t>东港街</t>
  </si>
  <si>
    <t>丹井里路</t>
  </si>
  <si>
    <t>丹井街</t>
  </si>
  <si>
    <t>原水南小学路</t>
  </si>
  <si>
    <t>美景街</t>
  </si>
  <si>
    <t>丽宫酒店侧</t>
  </si>
  <si>
    <t>凹位</t>
  </si>
  <si>
    <t>空地</t>
  </si>
  <si>
    <t>东湖花圃东侧</t>
  </si>
  <si>
    <t>树梓街</t>
  </si>
  <si>
    <t>梧岗门诊</t>
  </si>
  <si>
    <t>东盛路</t>
  </si>
  <si>
    <t>大昌后</t>
  </si>
  <si>
    <t>大昌超市门口路</t>
  </si>
  <si>
    <t>大昌门口</t>
  </si>
  <si>
    <t>天源门口路</t>
  </si>
  <si>
    <t>东盛街</t>
  </si>
  <si>
    <t>祈东街</t>
  </si>
  <si>
    <t>中人保侧</t>
  </si>
  <si>
    <t>凹地空地</t>
  </si>
  <si>
    <t>永康一街</t>
  </si>
  <si>
    <t>迦南路</t>
  </si>
  <si>
    <t>羊桥路</t>
  </si>
  <si>
    <t>五邑城路口</t>
  </si>
  <si>
    <t>花园斜坡口</t>
  </si>
  <si>
    <t>聚贤路</t>
  </si>
  <si>
    <t>白沙大道消防队侧路</t>
  </si>
  <si>
    <t>永盛路工业区横路</t>
  </si>
  <si>
    <t>左一横路</t>
  </si>
  <si>
    <t>左二横路</t>
  </si>
  <si>
    <t>左三横路</t>
  </si>
  <si>
    <t>右一横路</t>
  </si>
  <si>
    <t>右二横路</t>
  </si>
  <si>
    <t>旧沙仔站路</t>
  </si>
  <si>
    <t>丰盛里河边</t>
  </si>
  <si>
    <t>远洋海鲜二街</t>
  </si>
  <si>
    <t>天宁路（幸福新村）</t>
  </si>
  <si>
    <t>滑草场路口</t>
  </si>
  <si>
    <t>群华路</t>
  </si>
  <si>
    <t>江门大道中</t>
  </si>
  <si>
    <t>珠西智谷南方教育装备创新创意产业城斑马线</t>
  </si>
  <si>
    <t>群福路口</t>
  </si>
  <si>
    <t>双实线口</t>
  </si>
  <si>
    <t>双实线口起</t>
  </si>
  <si>
    <t>文悦府侧门斑马线</t>
  </si>
  <si>
    <t>文悦府正门</t>
  </si>
  <si>
    <t>文悦府正门机动车道</t>
  </si>
  <si>
    <t>海逸峰璟市政道路</t>
  </si>
  <si>
    <t>中心路</t>
  </si>
  <si>
    <t>珑湖湾路</t>
  </si>
  <si>
    <t>丰悦路</t>
  </si>
  <si>
    <t>江侨路--地税路口、丰悦路--丰乐路、滨江大道--丰乐路、滨江大道--丰悦路</t>
  </si>
  <si>
    <t>高沙东路--白石大道红绿灯</t>
  </si>
  <si>
    <t>新宁路</t>
  </si>
  <si>
    <t>甘棠路--甘源路</t>
  </si>
  <si>
    <t>甘源路</t>
  </si>
  <si>
    <t>新宁路--高沙东路</t>
  </si>
  <si>
    <t>甘化二街</t>
  </si>
  <si>
    <t>甘源路--甘棠路</t>
  </si>
  <si>
    <t>甘化一街</t>
  </si>
  <si>
    <t>高沙东路</t>
  </si>
  <si>
    <t xml:space="preserve"> 星汇名庭</t>
  </si>
  <si>
    <t>星汇名庭--海逸城邦</t>
  </si>
  <si>
    <t>海逸城邦横路</t>
  </si>
  <si>
    <t>海逸城邦楼盘道路</t>
  </si>
  <si>
    <t>胜坚紫悦门前</t>
  </si>
  <si>
    <t>天宁路路口--胜利路路口</t>
  </si>
  <si>
    <t>福康路</t>
  </si>
  <si>
    <t>凤山水岸叠朗轩小区内外路--世界车码头（龙祥路）</t>
  </si>
  <si>
    <t>龙康路</t>
  </si>
  <si>
    <t>龙康路--胜利北路、龙福路--福康路</t>
  </si>
  <si>
    <t>天天市集前红绿灯--岭南印象、龙福支路</t>
  </si>
  <si>
    <t>新天长路</t>
  </si>
  <si>
    <t>健威小区内路、健威广场水牌--育德街桥头</t>
  </si>
  <si>
    <t>白石大道健威广场段</t>
  </si>
  <si>
    <t xml:space="preserve"> 建设二路红绿灯--健威广场水牌</t>
  </si>
  <si>
    <t>岭南印象小区道路</t>
  </si>
  <si>
    <t>帝车汽车美容店前--易胜城配店前、岭南印象小区门口--国营大药房（胜利北路）、达顺机动车登记服务站--胜利北路、岭南印象横路、岭南印象侧公园</t>
  </si>
  <si>
    <t>未命名</t>
  </si>
  <si>
    <t>环湖路--老人之家</t>
  </si>
  <si>
    <t>白石大道人行道翠林苑段</t>
  </si>
  <si>
    <t>建设二路红绿灯--北京同仁堂（天长路口）</t>
  </si>
  <si>
    <t>盈俊轩近河边路</t>
  </si>
  <si>
    <t>华安路--五邑物流</t>
  </si>
  <si>
    <t>篁庄新路</t>
  </si>
  <si>
    <t>篁庄大道--品港轩、新路--村庄、品港轩对面停车场、品港轩后仁寿长廊</t>
  </si>
  <si>
    <t>紫茶中学新路</t>
  </si>
  <si>
    <t>紫茶中学附近新路</t>
  </si>
  <si>
    <t>江北路河堤绿道</t>
  </si>
  <si>
    <t>江北路新改造河堤绿道</t>
  </si>
  <si>
    <t>玉圭园通往龙湾路段</t>
  </si>
  <si>
    <t>玉圭园--龙湾</t>
  </si>
  <si>
    <t>江会路绿道</t>
  </si>
  <si>
    <t>江会路59号至67号楼房加保安亭至67号对面绿道</t>
  </si>
  <si>
    <t>蓬莱公园</t>
  </si>
  <si>
    <t>三角塘公园</t>
  </si>
  <si>
    <t>江滨公园</t>
  </si>
  <si>
    <t>白沙公园</t>
  </si>
  <si>
    <t>东里一路</t>
  </si>
  <si>
    <t>东里二路</t>
  </si>
  <si>
    <t>华泰路</t>
  </si>
  <si>
    <t>胜坚紫悦侧道路</t>
  </si>
  <si>
    <t>岭南印象小区内外路</t>
  </si>
  <si>
    <t>雅景花园侧市政道路</t>
  </si>
  <si>
    <t>恒华路（金地名悦篁庄西段）</t>
  </si>
  <si>
    <t>宝达路（骏景湾领峰小区周边市政道路）</t>
  </si>
  <si>
    <t>合计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</si>
</sst>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4"/>
      <name val="黑体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20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5" fillId="14" borderId="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9" fillId="17" borderId="6" applyNumberFormat="false" applyAlignment="false" applyProtection="false">
      <alignment vertical="center"/>
    </xf>
    <xf numFmtId="0" fontId="17" fillId="14" borderId="8" applyNumberFormat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0" fillId="21" borderId="10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5" fillId="0" borderId="0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0" xfId="0" applyFont="true" applyFill="true"/>
    <xf numFmtId="0" fontId="1" fillId="0" borderId="0" xfId="0" applyFont="true" applyFill="true" applyAlignment="true">
      <alignment horizontal="center"/>
    </xf>
    <xf numFmtId="0" fontId="1" fillId="0" borderId="0" xfId="0" applyFont="true" applyFill="true" applyAlignment="true">
      <alignment horizontal="center" vertical="center"/>
    </xf>
    <xf numFmtId="176" fontId="1" fillId="0" borderId="0" xfId="0" applyNumberFormat="true" applyFont="true" applyFill="true" applyAlignment="true">
      <alignment horizontal="center"/>
    </xf>
    <xf numFmtId="0" fontId="2" fillId="0" borderId="0" xfId="0" applyFont="true" applyFill="true" applyAlignment="true">
      <alignment vertical="center"/>
    </xf>
    <xf numFmtId="0" fontId="3" fillId="0" borderId="0" xfId="0" applyFont="true" applyFill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/>
    </xf>
    <xf numFmtId="176" fontId="3" fillId="0" borderId="0" xfId="0" applyNumberFormat="true" applyFont="true" applyFill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1" xfId="0" applyFont="true" applyFill="true" applyBorder="true" applyAlignment="true">
      <alignment horizontal="center" wrapText="true"/>
    </xf>
    <xf numFmtId="0" fontId="6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/>
    <xf numFmtId="0" fontId="6" fillId="0" borderId="1" xfId="0" applyFont="true" applyFill="true" applyBorder="true" applyAlignment="true">
      <alignment horizontal="center"/>
    </xf>
    <xf numFmtId="0" fontId="6" fillId="0" borderId="1" xfId="0" applyFont="true" applyFill="true" applyBorder="true" applyAlignment="true">
      <alignment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/>
    <xf numFmtId="0" fontId="1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43" fontId="6" fillId="0" borderId="0" xfId="0" applyNumberFormat="true" applyFont="true" applyFill="true" applyBorder="true" applyAlignment="true">
      <alignment horizontal="center" vertical="center" shrinkToFit="true"/>
    </xf>
    <xf numFmtId="0" fontId="1" fillId="0" borderId="0" xfId="0" applyFont="true" applyFill="true" applyBorder="true"/>
    <xf numFmtId="0" fontId="1" fillId="0" borderId="1" xfId="0" applyFont="true" applyFill="true" applyBorder="true"/>
    <xf numFmtId="0" fontId="1" fillId="0" borderId="1" xfId="0" applyFont="true" applyFill="true" applyBorder="true" applyAlignment="true">
      <alignment horizontal="center"/>
    </xf>
    <xf numFmtId="176" fontId="5" fillId="0" borderId="1" xfId="0" applyNumberFormat="true" applyFont="true" applyFill="true" applyBorder="true" applyAlignment="true">
      <alignment horizontal="center"/>
    </xf>
    <xf numFmtId="176" fontId="5" fillId="0" borderId="2" xfId="0" applyNumberFormat="true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367"/>
  <sheetViews>
    <sheetView tabSelected="1" workbookViewId="0">
      <pane xSplit="1" ySplit="6" topLeftCell="B261" activePane="bottomRight" state="frozen"/>
      <selection/>
      <selection pane="topRight"/>
      <selection pane="bottomLeft"/>
      <selection pane="bottomRight" activeCell="P271" sqref="P271"/>
    </sheetView>
  </sheetViews>
  <sheetFormatPr defaultColWidth="9" defaultRowHeight="14.25"/>
  <cols>
    <col min="1" max="1" width="6.5" style="1" customWidth="true"/>
    <col min="2" max="2" width="21.6333333333333" style="1" customWidth="true"/>
    <col min="3" max="3" width="23.6333333333333" style="1" customWidth="true"/>
    <col min="4" max="4" width="18" style="1" customWidth="true"/>
    <col min="5" max="5" width="8.13333333333333" style="1" hidden="true" customWidth="true"/>
    <col min="6" max="6" width="7.63333333333333" style="1" hidden="true" customWidth="true"/>
    <col min="7" max="7" width="11.5" style="1" hidden="true" customWidth="true"/>
    <col min="8" max="8" width="11.75" style="1" hidden="true" customWidth="true"/>
    <col min="9" max="9" width="11.25" style="1" hidden="true" customWidth="true"/>
    <col min="10" max="10" width="7.63333333333333" style="1" hidden="true" customWidth="true"/>
    <col min="11" max="11" width="9.88333333333333" style="1" hidden="true" customWidth="true"/>
    <col min="12" max="12" width="6.88333333333333" style="1" hidden="true" customWidth="true"/>
    <col min="13" max="13" width="9.5" style="1" hidden="true" customWidth="true"/>
    <col min="14" max="14" width="6" style="1" hidden="true" customWidth="true"/>
    <col min="15" max="15" width="15" style="4" customWidth="true"/>
    <col min="16" max="16384" width="9" style="1"/>
  </cols>
  <sheetData>
    <row r="1" ht="33" customHeight="true" spans="1:1">
      <c r="A1" s="5" t="s">
        <v>0</v>
      </c>
    </row>
    <row r="2" ht="37" customHeight="true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18"/>
    </row>
    <row r="3" ht="22" customHeight="true" spans="1:15">
      <c r="A3" s="7" t="s">
        <v>2</v>
      </c>
      <c r="B3" s="8" t="s">
        <v>3</v>
      </c>
      <c r="C3" s="8" t="s">
        <v>4</v>
      </c>
      <c r="D3" s="8"/>
      <c r="E3" s="8" t="s">
        <v>5</v>
      </c>
      <c r="F3" s="8"/>
      <c r="G3" s="8"/>
      <c r="H3" s="8"/>
      <c r="I3" s="8"/>
      <c r="J3" s="8"/>
      <c r="K3" s="8"/>
      <c r="L3" s="8" t="s">
        <v>6</v>
      </c>
      <c r="M3" s="8"/>
      <c r="N3" s="8"/>
      <c r="O3" s="19"/>
    </row>
    <row r="4" spans="1:15">
      <c r="A4" s="7"/>
      <c r="B4" s="8"/>
      <c r="C4" s="8"/>
      <c r="D4" s="8"/>
      <c r="E4" s="8" t="s">
        <v>7</v>
      </c>
      <c r="F4" s="8" t="s">
        <v>8</v>
      </c>
      <c r="G4" s="8"/>
      <c r="H4" s="8" t="s">
        <v>9</v>
      </c>
      <c r="I4" s="8"/>
      <c r="J4" s="8" t="s">
        <v>10</v>
      </c>
      <c r="K4" s="8"/>
      <c r="L4" s="8" t="s">
        <v>11</v>
      </c>
      <c r="M4" s="8" t="s">
        <v>12</v>
      </c>
      <c r="N4" s="8" t="s">
        <v>13</v>
      </c>
      <c r="O4" s="19" t="s">
        <v>14</v>
      </c>
    </row>
    <row r="5" spans="1:1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9"/>
    </row>
    <row r="6" spans="1:15">
      <c r="A6" s="7"/>
      <c r="B6" s="8"/>
      <c r="C6" s="8" t="s">
        <v>15</v>
      </c>
      <c r="D6" s="8" t="s">
        <v>16</v>
      </c>
      <c r="E6" s="8"/>
      <c r="F6" s="8" t="s">
        <v>17</v>
      </c>
      <c r="G6" s="8" t="s">
        <v>18</v>
      </c>
      <c r="H6" s="8" t="s">
        <v>17</v>
      </c>
      <c r="I6" s="8" t="s">
        <v>18</v>
      </c>
      <c r="J6" s="8" t="s">
        <v>17</v>
      </c>
      <c r="K6" s="8" t="s">
        <v>18</v>
      </c>
      <c r="L6" s="8"/>
      <c r="M6" s="8"/>
      <c r="N6" s="8"/>
      <c r="O6" s="19"/>
    </row>
    <row r="7" ht="16" customHeight="true" spans="1:15">
      <c r="A7" s="9">
        <v>1</v>
      </c>
      <c r="B7" s="10" t="s">
        <v>19</v>
      </c>
      <c r="C7" s="11" t="s">
        <v>20</v>
      </c>
      <c r="D7" s="11" t="s">
        <v>21</v>
      </c>
      <c r="E7" s="10">
        <v>2238</v>
      </c>
      <c r="F7" s="10">
        <v>12.5</v>
      </c>
      <c r="G7" s="10">
        <v>12.5</v>
      </c>
      <c r="H7" s="10">
        <v>6</v>
      </c>
      <c r="I7" s="10">
        <v>6</v>
      </c>
      <c r="J7" s="10">
        <v>11.3</v>
      </c>
      <c r="K7" s="10">
        <v>12.2</v>
      </c>
      <c r="L7" s="9">
        <v>55950</v>
      </c>
      <c r="M7" s="9">
        <v>26856</v>
      </c>
      <c r="N7" s="9">
        <v>52593</v>
      </c>
      <c r="O7" s="20">
        <v>135399</v>
      </c>
    </row>
    <row r="8" ht="16" customHeight="true" spans="1:15">
      <c r="A8" s="12">
        <v>2</v>
      </c>
      <c r="B8" s="10" t="s">
        <v>22</v>
      </c>
      <c r="C8" s="11" t="s">
        <v>23</v>
      </c>
      <c r="D8" s="11" t="s">
        <v>24</v>
      </c>
      <c r="E8" s="10">
        <v>752</v>
      </c>
      <c r="F8" s="10">
        <v>16.7</v>
      </c>
      <c r="G8" s="10">
        <v>16.7</v>
      </c>
      <c r="H8" s="10">
        <v>5.8</v>
      </c>
      <c r="I8" s="10">
        <v>8</v>
      </c>
      <c r="J8" s="10">
        <v>5.5</v>
      </c>
      <c r="K8" s="10">
        <v>7.5</v>
      </c>
      <c r="L8" s="9">
        <v>25116.8</v>
      </c>
      <c r="M8" s="9">
        <v>10377.6</v>
      </c>
      <c r="N8" s="9">
        <v>9776</v>
      </c>
      <c r="O8" s="20">
        <v>45270.4</v>
      </c>
    </row>
    <row r="9" ht="16" customHeight="true" spans="1:15">
      <c r="A9" s="13"/>
      <c r="B9" s="10"/>
      <c r="C9" s="11" t="s">
        <v>24</v>
      </c>
      <c r="D9" s="11" t="s">
        <v>25</v>
      </c>
      <c r="E9" s="10">
        <v>541</v>
      </c>
      <c r="F9" s="10">
        <v>16.7</v>
      </c>
      <c r="G9" s="10">
        <v>16.7</v>
      </c>
      <c r="H9" s="10">
        <v>7.8</v>
      </c>
      <c r="I9" s="10">
        <v>7.8</v>
      </c>
      <c r="J9" s="10">
        <v>19.5</v>
      </c>
      <c r="K9" s="10">
        <v>8.1</v>
      </c>
      <c r="L9" s="9">
        <v>18069.4</v>
      </c>
      <c r="M9" s="9">
        <v>8439.6</v>
      </c>
      <c r="N9" s="9">
        <v>14931.6</v>
      </c>
      <c r="O9" s="20">
        <v>41440.6</v>
      </c>
    </row>
    <row r="10" ht="16" customHeight="true" spans="1:15">
      <c r="A10" s="14"/>
      <c r="B10" s="10"/>
      <c r="C10" s="11" t="s">
        <v>25</v>
      </c>
      <c r="D10" s="11" t="s">
        <v>26</v>
      </c>
      <c r="E10" s="10">
        <v>571</v>
      </c>
      <c r="F10" s="10">
        <v>12</v>
      </c>
      <c r="G10" s="10">
        <v>12</v>
      </c>
      <c r="H10" s="10">
        <v>5</v>
      </c>
      <c r="I10" s="10">
        <v>5</v>
      </c>
      <c r="J10" s="10">
        <v>15.1</v>
      </c>
      <c r="K10" s="10">
        <v>15.1</v>
      </c>
      <c r="L10" s="9">
        <v>13704</v>
      </c>
      <c r="M10" s="9">
        <v>5710</v>
      </c>
      <c r="N10" s="9">
        <v>17244.2</v>
      </c>
      <c r="O10" s="20">
        <v>36658.2</v>
      </c>
    </row>
    <row r="11" ht="16" customHeight="true" spans="1:15">
      <c r="A11" s="12">
        <v>3</v>
      </c>
      <c r="B11" s="10" t="s">
        <v>24</v>
      </c>
      <c r="C11" s="11" t="s">
        <v>27</v>
      </c>
      <c r="D11" s="11" t="s">
        <v>22</v>
      </c>
      <c r="E11" s="10">
        <v>1100</v>
      </c>
      <c r="F11" s="10">
        <v>11.4</v>
      </c>
      <c r="G11" s="10">
        <v>11.4</v>
      </c>
      <c r="H11" s="10">
        <v>1.7</v>
      </c>
      <c r="I11" s="10">
        <v>1.7</v>
      </c>
      <c r="J11" s="10">
        <v>7.3</v>
      </c>
      <c r="K11" s="10">
        <v>6.2</v>
      </c>
      <c r="L11" s="9">
        <f t="shared" ref="L11:L15" si="0">E11*(G11+F11)</f>
        <v>25080</v>
      </c>
      <c r="M11" s="9">
        <f t="shared" ref="M11:M15" si="1">E11*(H11+I11)</f>
        <v>3740</v>
      </c>
      <c r="N11" s="9">
        <f t="shared" ref="N11:N15" si="2">E11*(J11+K11)</f>
        <v>14850</v>
      </c>
      <c r="O11" s="20">
        <v>43670</v>
      </c>
    </row>
    <row r="12" ht="16" customHeight="true" spans="1:15">
      <c r="A12" s="14"/>
      <c r="B12" s="10"/>
      <c r="C12" s="11" t="s">
        <v>22</v>
      </c>
      <c r="D12" s="11" t="s">
        <v>28</v>
      </c>
      <c r="E12" s="10">
        <v>152</v>
      </c>
      <c r="F12" s="10">
        <v>11.4</v>
      </c>
      <c r="G12" s="10">
        <v>11.4</v>
      </c>
      <c r="H12" s="10">
        <v>2.8</v>
      </c>
      <c r="I12" s="10">
        <v>2.8</v>
      </c>
      <c r="J12" s="10">
        <v>26.8</v>
      </c>
      <c r="K12" s="10">
        <v>26.8</v>
      </c>
      <c r="L12" s="9">
        <f t="shared" si="0"/>
        <v>3465.6</v>
      </c>
      <c r="M12" s="9">
        <f t="shared" si="1"/>
        <v>851.2</v>
      </c>
      <c r="N12" s="9">
        <f t="shared" si="2"/>
        <v>8147.2</v>
      </c>
      <c r="O12" s="20">
        <v>12464</v>
      </c>
    </row>
    <row r="13" ht="16" customHeight="true" spans="1:15">
      <c r="A13" s="9">
        <v>4</v>
      </c>
      <c r="B13" s="10" t="s">
        <v>26</v>
      </c>
      <c r="C13" s="11" t="s">
        <v>29</v>
      </c>
      <c r="D13" s="11" t="s">
        <v>30</v>
      </c>
      <c r="E13" s="10">
        <v>715</v>
      </c>
      <c r="F13" s="10">
        <v>8.5</v>
      </c>
      <c r="G13" s="10">
        <v>8.5</v>
      </c>
      <c r="H13" s="10">
        <v>3.4</v>
      </c>
      <c r="I13" s="10">
        <v>6.3</v>
      </c>
      <c r="J13" s="10">
        <v>25</v>
      </c>
      <c r="K13" s="10">
        <v>11</v>
      </c>
      <c r="L13" s="9">
        <f t="shared" si="0"/>
        <v>12155</v>
      </c>
      <c r="M13" s="9">
        <f t="shared" si="1"/>
        <v>6935.5</v>
      </c>
      <c r="N13" s="9">
        <f t="shared" si="2"/>
        <v>25740</v>
      </c>
      <c r="O13" s="20">
        <v>19415</v>
      </c>
    </row>
    <row r="14" ht="16" customHeight="true" spans="1:15">
      <c r="A14" s="9">
        <v>5</v>
      </c>
      <c r="B14" s="10" t="s">
        <v>31</v>
      </c>
      <c r="C14" s="11" t="s">
        <v>32</v>
      </c>
      <c r="D14" s="11" t="s">
        <v>33</v>
      </c>
      <c r="E14" s="10">
        <v>625</v>
      </c>
      <c r="F14" s="10">
        <v>13.4</v>
      </c>
      <c r="G14" s="10">
        <v>13.4</v>
      </c>
      <c r="H14" s="10">
        <v>0</v>
      </c>
      <c r="I14" s="10">
        <v>0</v>
      </c>
      <c r="J14" s="10">
        <v>22.5</v>
      </c>
      <c r="K14" s="10">
        <v>9.6</v>
      </c>
      <c r="L14" s="9">
        <f t="shared" si="0"/>
        <v>16750</v>
      </c>
      <c r="M14" s="9">
        <f t="shared" si="1"/>
        <v>0</v>
      </c>
      <c r="N14" s="9">
        <f t="shared" si="2"/>
        <v>20062.5</v>
      </c>
      <c r="O14" s="20">
        <v>44830.5</v>
      </c>
    </row>
    <row r="15" ht="16" customHeight="true" spans="1:15">
      <c r="A15" s="9">
        <v>6</v>
      </c>
      <c r="B15" s="10" t="s">
        <v>34</v>
      </c>
      <c r="C15" s="11" t="s">
        <v>35</v>
      </c>
      <c r="D15" s="11" t="s">
        <v>36</v>
      </c>
      <c r="E15" s="10">
        <v>658</v>
      </c>
      <c r="F15" s="10">
        <v>10</v>
      </c>
      <c r="G15" s="10">
        <v>10</v>
      </c>
      <c r="H15" s="10">
        <v>0</v>
      </c>
      <c r="I15" s="10">
        <v>0</v>
      </c>
      <c r="J15" s="10">
        <v>6.6</v>
      </c>
      <c r="K15" s="10">
        <v>7</v>
      </c>
      <c r="L15" s="9">
        <f t="shared" si="0"/>
        <v>13160</v>
      </c>
      <c r="M15" s="9">
        <f t="shared" si="1"/>
        <v>0</v>
      </c>
      <c r="N15" s="9">
        <f t="shared" si="2"/>
        <v>8948.8</v>
      </c>
      <c r="O15" s="20">
        <v>97164</v>
      </c>
    </row>
    <row r="16" ht="16" customHeight="true" spans="1:15">
      <c r="A16" s="9">
        <v>7</v>
      </c>
      <c r="B16" s="10" t="s">
        <v>37</v>
      </c>
      <c r="C16" s="11" t="s">
        <v>38</v>
      </c>
      <c r="D16" s="11" t="s">
        <v>39</v>
      </c>
      <c r="E16" s="9">
        <v>1800</v>
      </c>
      <c r="F16" s="9">
        <v>14</v>
      </c>
      <c r="G16" s="9">
        <v>14</v>
      </c>
      <c r="H16" s="9">
        <v>7</v>
      </c>
      <c r="I16" s="9">
        <v>4</v>
      </c>
      <c r="J16" s="9">
        <v>7.5</v>
      </c>
      <c r="K16" s="9">
        <v>7.48</v>
      </c>
      <c r="L16" s="9">
        <v>50400</v>
      </c>
      <c r="M16" s="9">
        <v>19800</v>
      </c>
      <c r="N16" s="9">
        <v>26964</v>
      </c>
      <c r="O16" s="20">
        <v>69793.15</v>
      </c>
    </row>
    <row r="17" ht="16" customHeight="true" spans="1:15">
      <c r="A17" s="9">
        <v>8</v>
      </c>
      <c r="B17" s="10" t="s">
        <v>40</v>
      </c>
      <c r="C17" s="10" t="s">
        <v>41</v>
      </c>
      <c r="D17" s="10" t="s">
        <v>42</v>
      </c>
      <c r="E17" s="9">
        <v>1634.5</v>
      </c>
      <c r="F17" s="9">
        <v>10</v>
      </c>
      <c r="G17" s="9">
        <v>10</v>
      </c>
      <c r="H17" s="9">
        <v>3.5</v>
      </c>
      <c r="I17" s="9">
        <v>3.5</v>
      </c>
      <c r="J17" s="9">
        <v>7.5</v>
      </c>
      <c r="K17" s="9">
        <v>8.2</v>
      </c>
      <c r="L17" s="9">
        <v>32690</v>
      </c>
      <c r="M17" s="9">
        <v>11441.5</v>
      </c>
      <c r="N17" s="9">
        <v>25661.65</v>
      </c>
      <c r="O17" s="20">
        <v>23816.4</v>
      </c>
    </row>
    <row r="18" ht="16" customHeight="true" spans="1:15">
      <c r="A18" s="9">
        <v>9</v>
      </c>
      <c r="B18" s="10" t="s">
        <v>43</v>
      </c>
      <c r="C18" s="11" t="s">
        <v>35</v>
      </c>
      <c r="D18" s="11" t="s">
        <v>44</v>
      </c>
      <c r="E18" s="10">
        <v>2000</v>
      </c>
      <c r="F18" s="10">
        <v>14</v>
      </c>
      <c r="G18" s="10">
        <v>14</v>
      </c>
      <c r="H18" s="10">
        <v>4.5</v>
      </c>
      <c r="I18" s="10">
        <v>3.2</v>
      </c>
      <c r="J18" s="10">
        <v>9.7</v>
      </c>
      <c r="K18" s="10">
        <v>13.5</v>
      </c>
      <c r="L18" s="9">
        <v>56000</v>
      </c>
      <c r="M18" s="9">
        <v>15400</v>
      </c>
      <c r="N18" s="9">
        <v>46400</v>
      </c>
      <c r="O18" s="20">
        <v>13150</v>
      </c>
    </row>
    <row r="19" ht="16" customHeight="true" spans="1:15">
      <c r="A19" s="9">
        <v>10</v>
      </c>
      <c r="B19" s="10" t="s">
        <v>45</v>
      </c>
      <c r="C19" s="11" t="s">
        <v>23</v>
      </c>
      <c r="D19" s="11" t="s">
        <v>26</v>
      </c>
      <c r="E19" s="9">
        <v>890</v>
      </c>
      <c r="F19" s="9">
        <v>9.5</v>
      </c>
      <c r="G19" s="9">
        <v>9.5</v>
      </c>
      <c r="H19" s="9">
        <v>2.5</v>
      </c>
      <c r="I19" s="9">
        <v>2.3</v>
      </c>
      <c r="J19" s="9">
        <v>6.8</v>
      </c>
      <c r="K19" s="9">
        <v>8</v>
      </c>
      <c r="L19" s="9">
        <v>16910</v>
      </c>
      <c r="M19" s="9">
        <v>4272</v>
      </c>
      <c r="N19" s="9">
        <v>13172</v>
      </c>
      <c r="O19" s="20">
        <v>135240</v>
      </c>
    </row>
    <row r="20" ht="16" customHeight="true" spans="1:15">
      <c r="A20" s="9">
        <v>11</v>
      </c>
      <c r="B20" s="10" t="s">
        <v>46</v>
      </c>
      <c r="C20" s="11" t="s">
        <v>23</v>
      </c>
      <c r="D20" s="11" t="s">
        <v>47</v>
      </c>
      <c r="E20" s="9">
        <v>405</v>
      </c>
      <c r="F20" s="9">
        <v>14</v>
      </c>
      <c r="G20" s="9">
        <v>14</v>
      </c>
      <c r="H20" s="9">
        <v>5.5</v>
      </c>
      <c r="I20" s="9">
        <v>5.5</v>
      </c>
      <c r="J20" s="9">
        <v>9.5</v>
      </c>
      <c r="K20" s="9">
        <v>6.4</v>
      </c>
      <c r="L20" s="9">
        <v>11340</v>
      </c>
      <c r="M20" s="9">
        <v>4455</v>
      </c>
      <c r="N20" s="9">
        <v>6439.5</v>
      </c>
      <c r="O20" s="20">
        <v>156000</v>
      </c>
    </row>
    <row r="21" ht="16" customHeight="true" spans="1:15">
      <c r="A21" s="9">
        <v>12</v>
      </c>
      <c r="B21" s="10" t="s">
        <v>48</v>
      </c>
      <c r="C21" s="11"/>
      <c r="D21" s="11"/>
      <c r="E21" s="10">
        <v>3800</v>
      </c>
      <c r="F21" s="10">
        <v>15.1</v>
      </c>
      <c r="G21" s="10">
        <v>15.1</v>
      </c>
      <c r="H21" s="10">
        <v>3</v>
      </c>
      <c r="I21" s="10">
        <v>1.7</v>
      </c>
      <c r="J21" s="10">
        <v>7.4</v>
      </c>
      <c r="K21" s="10">
        <v>8.7</v>
      </c>
      <c r="L21" s="9">
        <f>E21*(G21+F21)</f>
        <v>114760</v>
      </c>
      <c r="M21" s="9">
        <f>E21*(H21+I21)</f>
        <v>17860</v>
      </c>
      <c r="N21" s="9">
        <f>E21*(J21+K21)</f>
        <v>61180</v>
      </c>
      <c r="O21" s="20">
        <v>36812.5</v>
      </c>
    </row>
    <row r="22" ht="16" customHeight="true" spans="1:15">
      <c r="A22" s="9">
        <v>13</v>
      </c>
      <c r="B22" s="10" t="s">
        <v>49</v>
      </c>
      <c r="C22" s="11"/>
      <c r="D22" s="11"/>
      <c r="E22" s="10">
        <v>550</v>
      </c>
      <c r="F22" s="10">
        <v>9.8</v>
      </c>
      <c r="G22" s="10">
        <v>9.8</v>
      </c>
      <c r="H22" s="10">
        <v>0</v>
      </c>
      <c r="I22" s="10">
        <v>3.5</v>
      </c>
      <c r="J22" s="10">
        <v>8</v>
      </c>
      <c r="K22" s="10">
        <v>4.2</v>
      </c>
      <c r="L22" s="9">
        <f>E22*(G22+F22)</f>
        <v>10780</v>
      </c>
      <c r="M22" s="9">
        <f>E22*(H22+I22)</f>
        <v>1925</v>
      </c>
      <c r="N22" s="9">
        <f>E22*(J22+K22)</f>
        <v>6710</v>
      </c>
      <c r="O22" s="20">
        <v>22108.8</v>
      </c>
    </row>
    <row r="23" ht="16" customHeight="true" spans="1:15">
      <c r="A23" s="9">
        <v>14</v>
      </c>
      <c r="B23" s="10" t="s">
        <v>23</v>
      </c>
      <c r="C23" s="10" t="s">
        <v>50</v>
      </c>
      <c r="D23" s="10" t="s">
        <v>51</v>
      </c>
      <c r="E23" s="10">
        <v>3800</v>
      </c>
      <c r="F23" s="10">
        <v>15.1</v>
      </c>
      <c r="G23" s="10">
        <v>15.1</v>
      </c>
      <c r="H23" s="10">
        <v>3</v>
      </c>
      <c r="I23" s="10">
        <v>1.7</v>
      </c>
      <c r="J23" s="10">
        <v>7.4</v>
      </c>
      <c r="K23" s="10">
        <v>8.7</v>
      </c>
      <c r="L23" s="9">
        <f>E23*(G23+F23)</f>
        <v>114760</v>
      </c>
      <c r="M23" s="9">
        <f>E23*(H23+I23)</f>
        <v>17860</v>
      </c>
      <c r="N23" s="9">
        <f>E23*(J23+K23)</f>
        <v>61180</v>
      </c>
      <c r="O23" s="21">
        <f>L23+M23+N23</f>
        <v>193800</v>
      </c>
    </row>
    <row r="24" ht="16" customHeight="true" spans="1:15">
      <c r="A24" s="9">
        <v>15</v>
      </c>
      <c r="B24" s="10" t="s">
        <v>52</v>
      </c>
      <c r="C24" s="10" t="s">
        <v>53</v>
      </c>
      <c r="D24" s="10" t="s">
        <v>54</v>
      </c>
      <c r="E24" s="10">
        <v>2000</v>
      </c>
      <c r="F24" s="10">
        <v>14</v>
      </c>
      <c r="G24" s="10">
        <v>14</v>
      </c>
      <c r="H24" s="10">
        <v>4.5</v>
      </c>
      <c r="I24" s="10">
        <v>3.2</v>
      </c>
      <c r="J24" s="10">
        <v>9.7</v>
      </c>
      <c r="K24" s="10">
        <v>13.5</v>
      </c>
      <c r="L24" s="9">
        <v>56000</v>
      </c>
      <c r="M24" s="9">
        <v>15400</v>
      </c>
      <c r="N24" s="9">
        <v>46400</v>
      </c>
      <c r="O24" s="21">
        <f t="shared" ref="O24:O26" si="3">L24+M24+N24</f>
        <v>117800</v>
      </c>
    </row>
    <row r="25" ht="16" customHeight="true" spans="1:15">
      <c r="A25" s="9">
        <v>16</v>
      </c>
      <c r="B25" s="10" t="s">
        <v>55</v>
      </c>
      <c r="C25" s="9" t="s">
        <v>56</v>
      </c>
      <c r="D25" s="9" t="s">
        <v>22</v>
      </c>
      <c r="E25" s="9">
        <v>890</v>
      </c>
      <c r="F25" s="9">
        <v>9.5</v>
      </c>
      <c r="G25" s="9">
        <v>9.5</v>
      </c>
      <c r="H25" s="9">
        <v>2.5</v>
      </c>
      <c r="I25" s="9">
        <v>2.3</v>
      </c>
      <c r="J25" s="9">
        <v>6.8</v>
      </c>
      <c r="K25" s="9">
        <v>8</v>
      </c>
      <c r="L25" s="9">
        <v>16910</v>
      </c>
      <c r="M25" s="9">
        <v>4272</v>
      </c>
      <c r="N25" s="9">
        <v>13172</v>
      </c>
      <c r="O25" s="21">
        <f t="shared" si="3"/>
        <v>34354</v>
      </c>
    </row>
    <row r="26" ht="16" customHeight="true" spans="1:15">
      <c r="A26" s="9">
        <v>17</v>
      </c>
      <c r="B26" s="10" t="s">
        <v>57</v>
      </c>
      <c r="C26" s="10" t="s">
        <v>58</v>
      </c>
      <c r="D26" s="10" t="s">
        <v>27</v>
      </c>
      <c r="E26" s="9">
        <v>405</v>
      </c>
      <c r="F26" s="9">
        <v>14</v>
      </c>
      <c r="G26" s="9">
        <v>14</v>
      </c>
      <c r="H26" s="9">
        <v>5.5</v>
      </c>
      <c r="I26" s="9">
        <v>5.5</v>
      </c>
      <c r="J26" s="9">
        <v>9.5</v>
      </c>
      <c r="K26" s="9">
        <v>6.4</v>
      </c>
      <c r="L26" s="9">
        <v>11340</v>
      </c>
      <c r="M26" s="9">
        <v>4455</v>
      </c>
      <c r="N26" s="9">
        <v>6439.5</v>
      </c>
      <c r="O26" s="21">
        <f t="shared" si="3"/>
        <v>22234.5</v>
      </c>
    </row>
    <row r="27" ht="16" customHeight="true" spans="1:15">
      <c r="A27" s="12">
        <v>18</v>
      </c>
      <c r="B27" s="9" t="s">
        <v>59</v>
      </c>
      <c r="C27" s="10" t="s">
        <v>60</v>
      </c>
      <c r="D27" s="10" t="s">
        <v>61</v>
      </c>
      <c r="E27" s="10">
        <v>374</v>
      </c>
      <c r="F27" s="10">
        <v>10</v>
      </c>
      <c r="G27" s="10">
        <v>10</v>
      </c>
      <c r="H27" s="10">
        <v>4.8</v>
      </c>
      <c r="I27" s="10">
        <v>4.5</v>
      </c>
      <c r="J27" s="10">
        <v>3.8</v>
      </c>
      <c r="K27" s="10">
        <v>3.8</v>
      </c>
      <c r="L27" s="9">
        <f>E27*(G27+F27)</f>
        <v>7480</v>
      </c>
      <c r="M27" s="9">
        <f>E27*(H27+I27)</f>
        <v>3478.2</v>
      </c>
      <c r="N27" s="9">
        <f>E27*(J27+K27)</f>
        <v>2842.4</v>
      </c>
      <c r="O27" s="21">
        <v>13800.6</v>
      </c>
    </row>
    <row r="28" ht="16" customHeight="true" spans="1:15">
      <c r="A28" s="13"/>
      <c r="B28" s="9"/>
      <c r="C28" s="10" t="s">
        <v>61</v>
      </c>
      <c r="D28" s="10" t="s">
        <v>62</v>
      </c>
      <c r="E28" s="10">
        <v>465</v>
      </c>
      <c r="F28" s="10">
        <v>6</v>
      </c>
      <c r="G28" s="10">
        <v>6.5</v>
      </c>
      <c r="H28" s="10">
        <v>4.5</v>
      </c>
      <c r="I28" s="10">
        <v>4.5</v>
      </c>
      <c r="J28" s="10">
        <v>5.4</v>
      </c>
      <c r="K28" s="10">
        <v>4.8</v>
      </c>
      <c r="L28" s="9">
        <f>E28*(G28+F28)</f>
        <v>5812.5</v>
      </c>
      <c r="M28" s="9">
        <f>E28*(H28+I28)</f>
        <v>4185</v>
      </c>
      <c r="N28" s="9">
        <f>E28*(J28+K28)</f>
        <v>4743</v>
      </c>
      <c r="O28" s="21">
        <v>14740.5</v>
      </c>
    </row>
    <row r="29" ht="16" customHeight="true" spans="1:15">
      <c r="A29" s="13"/>
      <c r="B29" s="9"/>
      <c r="C29" s="10" t="s">
        <v>62</v>
      </c>
      <c r="D29" s="10" t="s">
        <v>63</v>
      </c>
      <c r="E29" s="10">
        <v>385</v>
      </c>
      <c r="F29" s="10">
        <v>12</v>
      </c>
      <c r="G29" s="10">
        <v>12.5</v>
      </c>
      <c r="H29" s="10">
        <v>2.5</v>
      </c>
      <c r="I29" s="10">
        <v>2.5</v>
      </c>
      <c r="J29" s="10">
        <v>7.2</v>
      </c>
      <c r="K29" s="10">
        <v>7.5</v>
      </c>
      <c r="L29" s="9">
        <v>9432.5</v>
      </c>
      <c r="M29" s="9">
        <v>1925</v>
      </c>
      <c r="N29" s="9">
        <v>5659.5</v>
      </c>
      <c r="O29" s="21">
        <v>17017</v>
      </c>
    </row>
    <row r="30" ht="16" customHeight="true" spans="1:15">
      <c r="A30" s="13"/>
      <c r="B30" s="9"/>
      <c r="C30" s="10" t="s">
        <v>63</v>
      </c>
      <c r="D30" s="10" t="s">
        <v>64</v>
      </c>
      <c r="E30" s="10">
        <v>1016.3</v>
      </c>
      <c r="F30" s="10">
        <v>17</v>
      </c>
      <c r="G30" s="10">
        <v>17</v>
      </c>
      <c r="H30" s="10">
        <v>5.3</v>
      </c>
      <c r="I30" s="10">
        <v>3</v>
      </c>
      <c r="J30" s="10">
        <v>7.4</v>
      </c>
      <c r="K30" s="10">
        <v>7.2</v>
      </c>
      <c r="L30" s="9">
        <v>34554.2</v>
      </c>
      <c r="M30" s="9">
        <v>8435.29</v>
      </c>
      <c r="N30" s="9">
        <v>14837.98</v>
      </c>
      <c r="O30" s="21">
        <v>57827.47</v>
      </c>
    </row>
    <row r="31" ht="16" customHeight="true" spans="1:15">
      <c r="A31" s="14"/>
      <c r="B31" s="9"/>
      <c r="C31" s="10" t="s">
        <v>65</v>
      </c>
      <c r="D31" s="10"/>
      <c r="E31" s="10">
        <v>153</v>
      </c>
      <c r="F31" s="10">
        <v>0</v>
      </c>
      <c r="G31" s="10">
        <v>0</v>
      </c>
      <c r="H31" s="10">
        <v>0</v>
      </c>
      <c r="I31" s="10">
        <v>0</v>
      </c>
      <c r="J31" s="10">
        <v>3.2</v>
      </c>
      <c r="K31" s="10">
        <v>0</v>
      </c>
      <c r="L31" s="9">
        <v>0</v>
      </c>
      <c r="M31" s="9">
        <v>0</v>
      </c>
      <c r="N31" s="9">
        <v>489.6</v>
      </c>
      <c r="O31" s="21">
        <v>489.6</v>
      </c>
    </row>
    <row r="32" ht="16" customHeight="true" spans="1:15">
      <c r="A32" s="9">
        <v>19</v>
      </c>
      <c r="B32" s="10" t="s">
        <v>66</v>
      </c>
      <c r="C32" s="10" t="s">
        <v>67</v>
      </c>
      <c r="D32" s="10" t="s">
        <v>68</v>
      </c>
      <c r="E32" s="9">
        <v>970</v>
      </c>
      <c r="F32" s="9">
        <v>9.5</v>
      </c>
      <c r="G32" s="9">
        <v>9.5</v>
      </c>
      <c r="H32" s="9">
        <v>3.9</v>
      </c>
      <c r="I32" s="9">
        <v>3.5</v>
      </c>
      <c r="J32" s="9">
        <v>8</v>
      </c>
      <c r="K32" s="9">
        <v>7.3</v>
      </c>
      <c r="L32" s="9">
        <v>18430</v>
      </c>
      <c r="M32" s="9">
        <v>7178</v>
      </c>
      <c r="N32" s="9">
        <v>14841</v>
      </c>
      <c r="O32" s="21">
        <f t="shared" ref="O32:O39" si="4">L32+M32+N32</f>
        <v>40449</v>
      </c>
    </row>
    <row r="33" ht="16" customHeight="true" spans="1:15">
      <c r="A33" s="9">
        <v>20</v>
      </c>
      <c r="B33" s="10" t="s">
        <v>69</v>
      </c>
      <c r="C33" s="10"/>
      <c r="D33" s="10"/>
      <c r="E33" s="9">
        <v>106.5</v>
      </c>
      <c r="F33" s="9">
        <v>0</v>
      </c>
      <c r="G33" s="9">
        <v>0</v>
      </c>
      <c r="H33" s="9">
        <v>0</v>
      </c>
      <c r="I33" s="9">
        <v>0</v>
      </c>
      <c r="J33" s="9">
        <v>2.8</v>
      </c>
      <c r="K33" s="9">
        <v>0</v>
      </c>
      <c r="L33" s="9">
        <v>0</v>
      </c>
      <c r="M33" s="9">
        <v>0</v>
      </c>
      <c r="N33" s="9">
        <v>298.2</v>
      </c>
      <c r="O33" s="21">
        <f t="shared" si="4"/>
        <v>298.2</v>
      </c>
    </row>
    <row r="34" ht="16" customHeight="true" spans="1:15">
      <c r="A34" s="9">
        <v>21</v>
      </c>
      <c r="B34" s="10" t="s">
        <v>70</v>
      </c>
      <c r="C34" s="10"/>
      <c r="D34" s="10"/>
      <c r="E34" s="9">
        <v>98</v>
      </c>
      <c r="F34" s="9">
        <v>0</v>
      </c>
      <c r="G34" s="9">
        <v>0</v>
      </c>
      <c r="H34" s="9">
        <v>0</v>
      </c>
      <c r="I34" s="9">
        <v>0</v>
      </c>
      <c r="J34" s="9">
        <v>4</v>
      </c>
      <c r="K34" s="9">
        <v>0</v>
      </c>
      <c r="L34" s="9">
        <v>0</v>
      </c>
      <c r="M34" s="9">
        <v>0</v>
      </c>
      <c r="N34" s="9">
        <v>392</v>
      </c>
      <c r="O34" s="21">
        <f t="shared" si="4"/>
        <v>392</v>
      </c>
    </row>
    <row r="35" ht="16" customHeight="true" spans="1:15">
      <c r="A35" s="9">
        <v>22</v>
      </c>
      <c r="B35" s="10" t="s">
        <v>35</v>
      </c>
      <c r="C35" s="10" t="s">
        <v>71</v>
      </c>
      <c r="D35" s="10" t="s">
        <v>72</v>
      </c>
      <c r="E35" s="9">
        <v>1297</v>
      </c>
      <c r="F35" s="9">
        <v>10.5</v>
      </c>
      <c r="G35" s="9">
        <v>10.5</v>
      </c>
      <c r="H35" s="9">
        <v>2.1</v>
      </c>
      <c r="I35" s="9">
        <v>2.1</v>
      </c>
      <c r="J35" s="9">
        <v>12.34</v>
      </c>
      <c r="K35" s="9">
        <v>11</v>
      </c>
      <c r="L35" s="9">
        <v>27237</v>
      </c>
      <c r="M35" s="9">
        <v>5447.4</v>
      </c>
      <c r="N35" s="9">
        <v>30271.98</v>
      </c>
      <c r="O35" s="21">
        <f t="shared" si="4"/>
        <v>62956.38</v>
      </c>
    </row>
    <row r="36" ht="16" customHeight="true" spans="1:15">
      <c r="A36" s="9">
        <v>23</v>
      </c>
      <c r="B36" s="10" t="s">
        <v>73</v>
      </c>
      <c r="C36" s="10" t="s">
        <v>34</v>
      </c>
      <c r="D36" s="10" t="s">
        <v>74</v>
      </c>
      <c r="E36" s="9">
        <v>786</v>
      </c>
      <c r="F36" s="9">
        <v>14</v>
      </c>
      <c r="G36" s="9">
        <v>14</v>
      </c>
      <c r="H36" s="9">
        <v>1.5</v>
      </c>
      <c r="I36" s="9">
        <v>6.2</v>
      </c>
      <c r="J36" s="9">
        <v>7.25</v>
      </c>
      <c r="K36" s="9">
        <v>5.75</v>
      </c>
      <c r="L36" s="9">
        <v>22008</v>
      </c>
      <c r="M36" s="9">
        <v>6052.2</v>
      </c>
      <c r="N36" s="9">
        <v>10218</v>
      </c>
      <c r="O36" s="21">
        <f t="shared" si="4"/>
        <v>38278.2</v>
      </c>
    </row>
    <row r="37" ht="16" customHeight="true" spans="1:15">
      <c r="A37" s="9">
        <v>24</v>
      </c>
      <c r="B37" s="10" t="s">
        <v>75</v>
      </c>
      <c r="C37" s="10" t="s">
        <v>76</v>
      </c>
      <c r="D37" s="10" t="s">
        <v>77</v>
      </c>
      <c r="E37" s="9">
        <v>2957</v>
      </c>
      <c r="F37" s="9">
        <v>18.5</v>
      </c>
      <c r="G37" s="9">
        <v>18.5</v>
      </c>
      <c r="H37" s="9">
        <v>2.1</v>
      </c>
      <c r="I37" s="9">
        <v>2.5</v>
      </c>
      <c r="J37" s="9">
        <v>8.3</v>
      </c>
      <c r="K37" s="9">
        <v>8.2</v>
      </c>
      <c r="L37" s="9">
        <v>109409</v>
      </c>
      <c r="M37" s="9">
        <v>13602.2</v>
      </c>
      <c r="N37" s="9">
        <v>48790.5</v>
      </c>
      <c r="O37" s="21">
        <f t="shared" si="4"/>
        <v>171801.7</v>
      </c>
    </row>
    <row r="38" ht="16" customHeight="true" spans="1:15">
      <c r="A38" s="9">
        <v>25</v>
      </c>
      <c r="B38" s="10" t="s">
        <v>78</v>
      </c>
      <c r="C38" s="10"/>
      <c r="D38" s="10"/>
      <c r="E38" s="10">
        <v>246</v>
      </c>
      <c r="F38" s="10"/>
      <c r="G38" s="10"/>
      <c r="H38" s="10"/>
      <c r="I38" s="10"/>
      <c r="J38" s="10">
        <v>9</v>
      </c>
      <c r="K38" s="10">
        <v>9</v>
      </c>
      <c r="L38" s="9">
        <v>0</v>
      </c>
      <c r="M38" s="9">
        <v>0</v>
      </c>
      <c r="N38" s="9">
        <v>4428</v>
      </c>
      <c r="O38" s="21">
        <f t="shared" si="4"/>
        <v>4428</v>
      </c>
    </row>
    <row r="39" ht="16" customHeight="true" spans="1:15">
      <c r="A39" s="9">
        <v>26</v>
      </c>
      <c r="B39" s="9" t="s">
        <v>79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21">
        <v>300</v>
      </c>
    </row>
    <row r="40" ht="16" customHeight="true" spans="1:15">
      <c r="A40" s="9">
        <v>27</v>
      </c>
      <c r="B40" s="10" t="s">
        <v>80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21">
        <v>566</v>
      </c>
    </row>
    <row r="41" ht="16" customHeight="true" spans="1:15">
      <c r="A41" s="9">
        <v>28</v>
      </c>
      <c r="B41" s="10" t="s">
        <v>81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21">
        <v>528</v>
      </c>
    </row>
    <row r="42" ht="16" customHeight="true" spans="1:15">
      <c r="A42" s="9">
        <v>29</v>
      </c>
      <c r="B42" s="10" t="s">
        <v>82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21">
        <v>440</v>
      </c>
    </row>
    <row r="43" ht="16" customHeight="true" spans="1:15">
      <c r="A43" s="9">
        <v>30</v>
      </c>
      <c r="B43" s="10" t="s">
        <v>83</v>
      </c>
      <c r="C43" s="10" t="s">
        <v>23</v>
      </c>
      <c r="D43" s="10" t="s">
        <v>47</v>
      </c>
      <c r="E43" s="10">
        <v>2400</v>
      </c>
      <c r="F43" s="10">
        <v>11.2</v>
      </c>
      <c r="G43" s="10">
        <v>11.2</v>
      </c>
      <c r="H43" s="10">
        <v>0</v>
      </c>
      <c r="I43" s="17">
        <v>0</v>
      </c>
      <c r="J43" s="10">
        <v>5.6</v>
      </c>
      <c r="K43" s="17">
        <v>0</v>
      </c>
      <c r="L43" s="9">
        <v>53760</v>
      </c>
      <c r="M43" s="9">
        <v>0</v>
      </c>
      <c r="N43" s="9">
        <v>13440</v>
      </c>
      <c r="O43" s="21">
        <v>67200</v>
      </c>
    </row>
    <row r="44" ht="16" customHeight="true" spans="1:15">
      <c r="A44" s="9">
        <v>31</v>
      </c>
      <c r="B44" s="10" t="s">
        <v>45</v>
      </c>
      <c r="C44" s="10" t="s">
        <v>34</v>
      </c>
      <c r="D44" s="10" t="s">
        <v>23</v>
      </c>
      <c r="E44" s="9">
        <v>546</v>
      </c>
      <c r="F44" s="9">
        <v>15</v>
      </c>
      <c r="G44" s="9">
        <v>15</v>
      </c>
      <c r="H44" s="9">
        <v>1</v>
      </c>
      <c r="I44" s="9">
        <v>0</v>
      </c>
      <c r="J44" s="9">
        <v>12</v>
      </c>
      <c r="K44" s="9">
        <v>8.2</v>
      </c>
      <c r="L44" s="9">
        <f t="shared" ref="L44:L48" si="5">E44*(G44+F44)</f>
        <v>16380</v>
      </c>
      <c r="M44" s="9">
        <f t="shared" ref="M44:M48" si="6">E44*(H44+I44)</f>
        <v>546</v>
      </c>
      <c r="N44" s="9">
        <f t="shared" ref="N44:N48" si="7">E44*(J44+K44)</f>
        <v>11029.2</v>
      </c>
      <c r="O44" s="21">
        <v>27955.2</v>
      </c>
    </row>
    <row r="45" ht="16" customHeight="true" spans="1:15">
      <c r="A45" s="9">
        <v>32</v>
      </c>
      <c r="B45" s="9" t="s">
        <v>84</v>
      </c>
      <c r="C45" s="10" t="s">
        <v>85</v>
      </c>
      <c r="D45" s="10" t="s">
        <v>86</v>
      </c>
      <c r="E45" s="10">
        <v>755.3</v>
      </c>
      <c r="F45" s="10">
        <v>12</v>
      </c>
      <c r="G45" s="10">
        <v>12</v>
      </c>
      <c r="H45" s="10">
        <v>2.2</v>
      </c>
      <c r="I45" s="10">
        <v>2.2</v>
      </c>
      <c r="J45" s="10">
        <v>4.8</v>
      </c>
      <c r="K45" s="10">
        <v>4.9</v>
      </c>
      <c r="L45" s="9">
        <f t="shared" si="5"/>
        <v>18127.2</v>
      </c>
      <c r="M45" s="9">
        <f t="shared" si="6"/>
        <v>3323.32</v>
      </c>
      <c r="N45" s="9">
        <f t="shared" si="7"/>
        <v>7326.41</v>
      </c>
      <c r="O45" s="21">
        <v>28776.93</v>
      </c>
    </row>
    <row r="46" ht="16" customHeight="true" spans="1:15">
      <c r="A46" s="9">
        <v>33</v>
      </c>
      <c r="B46" s="9" t="s">
        <v>87</v>
      </c>
      <c r="C46" s="10" t="s">
        <v>59</v>
      </c>
      <c r="D46" s="10" t="s">
        <v>38</v>
      </c>
      <c r="E46" s="10">
        <v>639</v>
      </c>
      <c r="F46" s="10">
        <v>16</v>
      </c>
      <c r="G46" s="10">
        <v>9.5</v>
      </c>
      <c r="H46" s="10">
        <v>0</v>
      </c>
      <c r="I46" s="10">
        <v>0</v>
      </c>
      <c r="J46" s="10">
        <v>15</v>
      </c>
      <c r="K46" s="10">
        <v>14</v>
      </c>
      <c r="L46" s="9">
        <v>16294.5</v>
      </c>
      <c r="M46" s="9">
        <v>0</v>
      </c>
      <c r="N46" s="9">
        <v>18531</v>
      </c>
      <c r="O46" s="21">
        <v>34825.5</v>
      </c>
    </row>
    <row r="47" ht="16" customHeight="true" spans="1:15">
      <c r="A47" s="12">
        <v>34</v>
      </c>
      <c r="B47" s="15" t="s">
        <v>88</v>
      </c>
      <c r="C47" s="10" t="s">
        <v>26</v>
      </c>
      <c r="D47" s="10" t="s">
        <v>89</v>
      </c>
      <c r="E47" s="10">
        <v>319</v>
      </c>
      <c r="F47" s="10">
        <v>14.5</v>
      </c>
      <c r="G47" s="10">
        <v>14.5</v>
      </c>
      <c r="H47" s="10">
        <v>0</v>
      </c>
      <c r="I47" s="10">
        <v>0</v>
      </c>
      <c r="J47" s="10">
        <v>15.9</v>
      </c>
      <c r="K47" s="10">
        <v>14.3</v>
      </c>
      <c r="L47" s="9">
        <f t="shared" si="5"/>
        <v>9251</v>
      </c>
      <c r="M47" s="9">
        <f t="shared" si="6"/>
        <v>0</v>
      </c>
      <c r="N47" s="9">
        <f t="shared" si="7"/>
        <v>9633.8</v>
      </c>
      <c r="O47" s="21">
        <v>18884.8</v>
      </c>
    </row>
    <row r="48" ht="16" customHeight="true" spans="1:15">
      <c r="A48" s="14"/>
      <c r="B48" s="16"/>
      <c r="C48" s="10" t="s">
        <v>89</v>
      </c>
      <c r="D48" s="10" t="s">
        <v>90</v>
      </c>
      <c r="E48" s="10">
        <v>1113</v>
      </c>
      <c r="F48" s="10">
        <v>14.5</v>
      </c>
      <c r="G48" s="10">
        <v>14.5</v>
      </c>
      <c r="H48" s="10">
        <v>5.5</v>
      </c>
      <c r="I48" s="10">
        <v>5.5</v>
      </c>
      <c r="J48" s="10">
        <v>12.8</v>
      </c>
      <c r="K48" s="10">
        <v>10.2</v>
      </c>
      <c r="L48" s="9">
        <f t="shared" si="5"/>
        <v>32277</v>
      </c>
      <c r="M48" s="9">
        <f t="shared" si="6"/>
        <v>12243</v>
      </c>
      <c r="N48" s="9">
        <f t="shared" si="7"/>
        <v>25599</v>
      </c>
      <c r="O48" s="21">
        <v>70119</v>
      </c>
    </row>
    <row r="49" ht="16" customHeight="true" spans="1:15">
      <c r="A49" s="9">
        <v>35</v>
      </c>
      <c r="B49" s="10" t="s">
        <v>91</v>
      </c>
      <c r="C49" s="10" t="s">
        <v>47</v>
      </c>
      <c r="D49" s="10" t="s">
        <v>92</v>
      </c>
      <c r="E49" s="10">
        <v>1500</v>
      </c>
      <c r="F49" s="10">
        <v>12</v>
      </c>
      <c r="G49" s="10">
        <v>12</v>
      </c>
      <c r="H49" s="10">
        <v>0</v>
      </c>
      <c r="I49" s="10">
        <v>0</v>
      </c>
      <c r="J49" s="10">
        <v>0</v>
      </c>
      <c r="K49" s="10">
        <v>0</v>
      </c>
      <c r="L49" s="9">
        <v>36000</v>
      </c>
      <c r="M49" s="9">
        <v>0</v>
      </c>
      <c r="N49" s="9">
        <v>0</v>
      </c>
      <c r="O49" s="21">
        <v>36000</v>
      </c>
    </row>
    <row r="50" ht="16" customHeight="true" spans="1:15">
      <c r="A50" s="9">
        <v>36</v>
      </c>
      <c r="B50" s="15" t="s">
        <v>46</v>
      </c>
      <c r="C50" s="3" t="s">
        <v>93</v>
      </c>
      <c r="O50" s="21">
        <v>600.11</v>
      </c>
    </row>
    <row r="51" ht="16" customHeight="true" spans="1:15">
      <c r="A51" s="9">
        <v>37</v>
      </c>
      <c r="B51" s="10" t="s">
        <v>94</v>
      </c>
      <c r="C51" s="10" t="s">
        <v>95</v>
      </c>
      <c r="D51" s="10" t="s">
        <v>52</v>
      </c>
      <c r="E51" s="10">
        <v>1700</v>
      </c>
      <c r="F51" s="10">
        <v>10.4</v>
      </c>
      <c r="G51" s="10">
        <v>10.4</v>
      </c>
      <c r="H51" s="10">
        <v>1.9</v>
      </c>
      <c r="I51" s="10">
        <v>1.9</v>
      </c>
      <c r="J51" s="10">
        <v>10.8</v>
      </c>
      <c r="K51" s="10">
        <v>9.8</v>
      </c>
      <c r="L51" s="9">
        <v>35360</v>
      </c>
      <c r="M51" s="9">
        <v>6460</v>
      </c>
      <c r="N51" s="9">
        <v>35020</v>
      </c>
      <c r="O51" s="21">
        <v>76840</v>
      </c>
    </row>
    <row r="52" ht="16" customHeight="true" spans="1:15">
      <c r="A52" s="9">
        <v>38</v>
      </c>
      <c r="B52" s="10" t="s">
        <v>96</v>
      </c>
      <c r="C52" s="10" t="s">
        <v>83</v>
      </c>
      <c r="D52" s="10" t="s">
        <v>97</v>
      </c>
      <c r="E52" s="10">
        <v>851</v>
      </c>
      <c r="F52" s="10">
        <v>8</v>
      </c>
      <c r="G52" s="10">
        <v>8</v>
      </c>
      <c r="H52" s="10">
        <v>0</v>
      </c>
      <c r="I52" s="10">
        <v>0</v>
      </c>
      <c r="J52" s="10">
        <v>14</v>
      </c>
      <c r="K52" s="10">
        <v>5.3</v>
      </c>
      <c r="L52" s="9">
        <v>13616</v>
      </c>
      <c r="M52" s="9">
        <v>0</v>
      </c>
      <c r="N52" s="9">
        <v>16424.3</v>
      </c>
      <c r="O52" s="21">
        <v>30040.3</v>
      </c>
    </row>
    <row r="53" ht="16" customHeight="true" spans="1:15">
      <c r="A53" s="9">
        <v>39</v>
      </c>
      <c r="B53" s="10" t="s">
        <v>98</v>
      </c>
      <c r="C53" s="10" t="s">
        <v>56</v>
      </c>
      <c r="D53" s="10" t="s">
        <v>34</v>
      </c>
      <c r="E53" s="9">
        <v>378</v>
      </c>
      <c r="F53" s="9">
        <v>4</v>
      </c>
      <c r="G53" s="9">
        <v>8.3</v>
      </c>
      <c r="H53" s="9">
        <v>1.5</v>
      </c>
      <c r="I53" s="9">
        <v>2.3</v>
      </c>
      <c r="J53" s="9">
        <v>3.5</v>
      </c>
      <c r="K53" s="9">
        <v>6</v>
      </c>
      <c r="L53" s="9">
        <v>4649.4</v>
      </c>
      <c r="M53" s="9">
        <v>1436.4</v>
      </c>
      <c r="N53" s="9">
        <v>3591</v>
      </c>
      <c r="O53" s="21">
        <v>9676.8</v>
      </c>
    </row>
    <row r="54" ht="16" customHeight="true" spans="1:15">
      <c r="A54" s="9">
        <v>40</v>
      </c>
      <c r="B54" s="10" t="s">
        <v>99</v>
      </c>
      <c r="C54" s="10" t="s">
        <v>27</v>
      </c>
      <c r="D54" s="10" t="s">
        <v>45</v>
      </c>
      <c r="E54" s="9">
        <v>1410</v>
      </c>
      <c r="F54" s="9">
        <v>14</v>
      </c>
      <c r="G54" s="9">
        <v>14</v>
      </c>
      <c r="H54" s="9">
        <v>5.7</v>
      </c>
      <c r="I54" s="9">
        <v>5.7</v>
      </c>
      <c r="J54" s="9">
        <v>6.3</v>
      </c>
      <c r="K54" s="9">
        <v>12.8</v>
      </c>
      <c r="L54" s="9">
        <v>39480</v>
      </c>
      <c r="M54" s="9">
        <v>16074</v>
      </c>
      <c r="N54" s="9">
        <v>26931</v>
      </c>
      <c r="O54" s="21">
        <v>82485</v>
      </c>
    </row>
    <row r="55" ht="16" customHeight="true" spans="1:15">
      <c r="A55" s="9">
        <v>41</v>
      </c>
      <c r="B55" s="10" t="s">
        <v>99</v>
      </c>
      <c r="C55" s="10" t="s">
        <v>45</v>
      </c>
      <c r="D55" s="10" t="s">
        <v>100</v>
      </c>
      <c r="E55" s="9">
        <v>654</v>
      </c>
      <c r="F55" s="9">
        <v>14</v>
      </c>
      <c r="G55" s="9">
        <v>14</v>
      </c>
      <c r="H55" s="9">
        <v>5.6</v>
      </c>
      <c r="I55" s="9">
        <v>5.6</v>
      </c>
      <c r="J55" s="9">
        <v>6.2</v>
      </c>
      <c r="K55" s="9">
        <v>6.1</v>
      </c>
      <c r="L55" s="9">
        <v>18312</v>
      </c>
      <c r="M55" s="9">
        <v>7324.8</v>
      </c>
      <c r="N55" s="9">
        <v>8044.2</v>
      </c>
      <c r="O55" s="21">
        <v>33681</v>
      </c>
    </row>
    <row r="56" ht="16" customHeight="true" spans="1:15">
      <c r="A56" s="9">
        <v>42</v>
      </c>
      <c r="B56" s="10" t="s">
        <v>101</v>
      </c>
      <c r="C56" s="9" t="s">
        <v>100</v>
      </c>
      <c r="D56" s="9" t="s">
        <v>102</v>
      </c>
      <c r="E56" s="9">
        <v>1120</v>
      </c>
      <c r="F56" s="9">
        <v>13</v>
      </c>
      <c r="G56" s="9">
        <v>13</v>
      </c>
      <c r="H56" s="9">
        <v>5.5</v>
      </c>
      <c r="I56" s="9">
        <v>5.5</v>
      </c>
      <c r="J56" s="9">
        <v>9.9</v>
      </c>
      <c r="K56" s="9">
        <v>7.2</v>
      </c>
      <c r="L56" s="9">
        <v>29120</v>
      </c>
      <c r="M56" s="9">
        <v>12320</v>
      </c>
      <c r="N56" s="9">
        <v>19152</v>
      </c>
      <c r="O56" s="21">
        <v>60592</v>
      </c>
    </row>
    <row r="57" ht="16" customHeight="true" spans="1:15">
      <c r="A57" s="9">
        <v>43</v>
      </c>
      <c r="B57" s="10" t="s">
        <v>103</v>
      </c>
      <c r="C57" s="9" t="s">
        <v>104</v>
      </c>
      <c r="D57" s="9" t="s">
        <v>34</v>
      </c>
      <c r="E57" s="9">
        <v>865</v>
      </c>
      <c r="F57" s="9">
        <v>14</v>
      </c>
      <c r="G57" s="9">
        <v>14</v>
      </c>
      <c r="H57" s="9">
        <v>7</v>
      </c>
      <c r="I57" s="9">
        <v>5</v>
      </c>
      <c r="J57" s="9">
        <v>5.7</v>
      </c>
      <c r="K57" s="9">
        <v>2.3</v>
      </c>
      <c r="L57" s="9">
        <v>24220</v>
      </c>
      <c r="M57" s="9">
        <v>10380</v>
      </c>
      <c r="N57" s="9">
        <v>6920</v>
      </c>
      <c r="O57" s="21">
        <v>41520</v>
      </c>
    </row>
    <row r="58" ht="16" customHeight="true" spans="1:15">
      <c r="A58" s="12">
        <v>44</v>
      </c>
      <c r="B58" s="15" t="s">
        <v>104</v>
      </c>
      <c r="C58" s="10" t="s">
        <v>56</v>
      </c>
      <c r="D58" s="10" t="s">
        <v>105</v>
      </c>
      <c r="E58" s="9">
        <v>300</v>
      </c>
      <c r="F58" s="9">
        <v>25</v>
      </c>
      <c r="G58" s="9">
        <v>12</v>
      </c>
      <c r="H58" s="9">
        <v>2.2</v>
      </c>
      <c r="I58" s="9">
        <v>1.2</v>
      </c>
      <c r="J58" s="9">
        <v>13.5</v>
      </c>
      <c r="K58" s="9">
        <v>8</v>
      </c>
      <c r="L58" s="9">
        <v>11100</v>
      </c>
      <c r="M58" s="9">
        <v>1020</v>
      </c>
      <c r="N58" s="9">
        <v>6450</v>
      </c>
      <c r="O58" s="21">
        <v>18570</v>
      </c>
    </row>
    <row r="59" ht="16" customHeight="true" spans="1:15">
      <c r="A59" s="14"/>
      <c r="B59" s="16"/>
      <c r="C59" s="10" t="s">
        <v>105</v>
      </c>
      <c r="D59" s="10" t="s">
        <v>106</v>
      </c>
      <c r="E59" s="9">
        <v>500</v>
      </c>
      <c r="F59" s="9">
        <v>17</v>
      </c>
      <c r="G59" s="9">
        <v>17</v>
      </c>
      <c r="H59" s="9">
        <v>5</v>
      </c>
      <c r="I59" s="9">
        <v>5</v>
      </c>
      <c r="J59" s="9">
        <v>9</v>
      </c>
      <c r="K59" s="9">
        <v>6.3</v>
      </c>
      <c r="L59" s="9">
        <v>17000</v>
      </c>
      <c r="M59" s="9">
        <v>5000</v>
      </c>
      <c r="N59" s="9">
        <v>7650</v>
      </c>
      <c r="O59" s="21">
        <v>29650</v>
      </c>
    </row>
    <row r="60" ht="16" customHeight="true" spans="1:15">
      <c r="A60" s="9">
        <v>45</v>
      </c>
      <c r="B60" s="10" t="s">
        <v>56</v>
      </c>
      <c r="C60" s="10" t="s">
        <v>107</v>
      </c>
      <c r="D60" s="10" t="s">
        <v>58</v>
      </c>
      <c r="E60" s="9">
        <v>1700</v>
      </c>
      <c r="F60" s="9">
        <v>7</v>
      </c>
      <c r="G60" s="9">
        <v>7</v>
      </c>
      <c r="H60" s="9">
        <v>2.2</v>
      </c>
      <c r="I60" s="9">
        <v>2.2</v>
      </c>
      <c r="J60" s="9">
        <v>3</v>
      </c>
      <c r="K60" s="9">
        <v>7</v>
      </c>
      <c r="L60" s="9">
        <v>23800</v>
      </c>
      <c r="M60" s="9">
        <v>7480</v>
      </c>
      <c r="N60" s="9">
        <v>17000</v>
      </c>
      <c r="O60" s="21">
        <v>48280</v>
      </c>
    </row>
    <row r="61" s="1" customFormat="true" ht="16" customHeight="true" spans="1:15">
      <c r="A61" s="12">
        <v>46</v>
      </c>
      <c r="B61" s="15" t="s">
        <v>22</v>
      </c>
      <c r="C61" s="9" t="s">
        <v>104</v>
      </c>
      <c r="D61" s="9" t="s">
        <v>99</v>
      </c>
      <c r="E61" s="9">
        <v>1170</v>
      </c>
      <c r="F61" s="9">
        <v>12</v>
      </c>
      <c r="G61" s="9">
        <v>12</v>
      </c>
      <c r="H61" s="9">
        <v>4.8</v>
      </c>
      <c r="I61" s="9">
        <v>5</v>
      </c>
      <c r="J61" s="9">
        <v>16</v>
      </c>
      <c r="K61" s="9">
        <v>12.2</v>
      </c>
      <c r="L61" s="9">
        <v>28080</v>
      </c>
      <c r="M61" s="9">
        <v>11466</v>
      </c>
      <c r="N61" s="9">
        <v>32994</v>
      </c>
      <c r="O61" s="21">
        <v>72540</v>
      </c>
    </row>
    <row r="62" ht="16" customHeight="true" spans="1:15">
      <c r="A62" s="14"/>
      <c r="B62" s="16"/>
      <c r="C62" s="10" t="s">
        <v>99</v>
      </c>
      <c r="D62" s="10" t="s">
        <v>23</v>
      </c>
      <c r="E62" s="9">
        <v>818</v>
      </c>
      <c r="F62" s="9">
        <v>12</v>
      </c>
      <c r="G62" s="9">
        <v>12</v>
      </c>
      <c r="H62" s="9">
        <v>0</v>
      </c>
      <c r="I62" s="9">
        <v>0</v>
      </c>
      <c r="J62" s="9">
        <v>3.3</v>
      </c>
      <c r="K62" s="9">
        <v>0</v>
      </c>
      <c r="L62" s="9">
        <v>19632</v>
      </c>
      <c r="M62" s="9">
        <v>0</v>
      </c>
      <c r="N62" s="9">
        <v>2699.4</v>
      </c>
      <c r="O62" s="21">
        <v>22331.4</v>
      </c>
    </row>
    <row r="63" ht="16" customHeight="true" spans="1:15">
      <c r="A63" s="9">
        <v>47</v>
      </c>
      <c r="B63" s="10" t="s">
        <v>108</v>
      </c>
      <c r="C63" s="9" t="s">
        <v>34</v>
      </c>
      <c r="D63" s="9" t="s">
        <v>23</v>
      </c>
      <c r="E63" s="9">
        <v>468</v>
      </c>
      <c r="F63" s="9">
        <v>6.5</v>
      </c>
      <c r="G63" s="9">
        <v>6.5</v>
      </c>
      <c r="H63" s="9">
        <v>0</v>
      </c>
      <c r="I63" s="9">
        <v>3.3</v>
      </c>
      <c r="J63" s="9">
        <v>4.2</v>
      </c>
      <c r="K63" s="9">
        <v>4.2</v>
      </c>
      <c r="L63" s="9">
        <v>6084</v>
      </c>
      <c r="M63" s="9">
        <v>1544.4</v>
      </c>
      <c r="N63" s="9">
        <v>3931.2</v>
      </c>
      <c r="O63" s="21">
        <v>11559.6</v>
      </c>
    </row>
    <row r="64" ht="16" customHeight="true" spans="1:15">
      <c r="A64" s="9">
        <v>48</v>
      </c>
      <c r="B64" s="10" t="s">
        <v>109</v>
      </c>
      <c r="C64" s="9" t="s">
        <v>34</v>
      </c>
      <c r="D64" s="9" t="s">
        <v>23</v>
      </c>
      <c r="E64" s="9">
        <v>488</v>
      </c>
      <c r="F64" s="9">
        <v>4.9</v>
      </c>
      <c r="G64" s="9">
        <v>4.9</v>
      </c>
      <c r="H64" s="9">
        <v>2.5</v>
      </c>
      <c r="I64" s="9">
        <v>0</v>
      </c>
      <c r="J64" s="9">
        <v>4.2</v>
      </c>
      <c r="K64" s="9">
        <v>4.2</v>
      </c>
      <c r="L64" s="9">
        <v>4782.4</v>
      </c>
      <c r="M64" s="9">
        <v>1220</v>
      </c>
      <c r="N64" s="9">
        <v>4099.2</v>
      </c>
      <c r="O64" s="21">
        <v>10101.6</v>
      </c>
    </row>
    <row r="65" ht="16" customHeight="true" spans="1:15">
      <c r="A65" s="9">
        <v>49</v>
      </c>
      <c r="B65" s="10" t="s">
        <v>110</v>
      </c>
      <c r="C65" s="9"/>
      <c r="D65" s="9"/>
      <c r="E65" s="9">
        <v>826</v>
      </c>
      <c r="F65" s="9">
        <v>9</v>
      </c>
      <c r="G65" s="9">
        <v>9</v>
      </c>
      <c r="H65" s="9"/>
      <c r="I65" s="9"/>
      <c r="J65" s="9">
        <v>1.7</v>
      </c>
      <c r="K65" s="9">
        <v>1.7</v>
      </c>
      <c r="L65" s="9">
        <v>14868</v>
      </c>
      <c r="M65" s="9">
        <v>0</v>
      </c>
      <c r="N65" s="9">
        <v>2808.4</v>
      </c>
      <c r="O65" s="21">
        <v>17676.4</v>
      </c>
    </row>
    <row r="66" ht="16" customHeight="true" spans="1:15">
      <c r="A66" s="9">
        <v>50</v>
      </c>
      <c r="B66" s="10" t="s">
        <v>111</v>
      </c>
      <c r="C66" s="9"/>
      <c r="D66" s="9"/>
      <c r="E66" s="9">
        <v>930</v>
      </c>
      <c r="F66" s="9">
        <v>7.5</v>
      </c>
      <c r="G66" s="9">
        <v>7.5</v>
      </c>
      <c r="H66" s="9"/>
      <c r="I66" s="9"/>
      <c r="J66" s="9"/>
      <c r="K66" s="9"/>
      <c r="L66" s="9">
        <v>13950</v>
      </c>
      <c r="M66" s="9">
        <v>0</v>
      </c>
      <c r="N66" s="9">
        <v>0</v>
      </c>
      <c r="O66" s="21">
        <v>13950</v>
      </c>
    </row>
    <row r="67" ht="16" customHeight="true" spans="1:15">
      <c r="A67" s="9">
        <v>51</v>
      </c>
      <c r="B67" s="10" t="s">
        <v>71</v>
      </c>
      <c r="C67" s="10" t="s">
        <v>35</v>
      </c>
      <c r="D67" s="10" t="s">
        <v>112</v>
      </c>
      <c r="E67" s="9">
        <v>2400</v>
      </c>
      <c r="F67" s="9">
        <v>6.7</v>
      </c>
      <c r="G67" s="9">
        <v>6.7</v>
      </c>
      <c r="H67" s="9">
        <v>2.8</v>
      </c>
      <c r="I67" s="9">
        <v>2.5</v>
      </c>
      <c r="J67" s="9">
        <v>9.82</v>
      </c>
      <c r="K67" s="9">
        <v>2.8</v>
      </c>
      <c r="L67" s="9">
        <v>32160</v>
      </c>
      <c r="M67" s="9">
        <v>12720</v>
      </c>
      <c r="N67" s="9">
        <v>30288</v>
      </c>
      <c r="O67" s="21">
        <v>75168</v>
      </c>
    </row>
    <row r="68" s="1" customFormat="true" ht="16" customHeight="true" spans="1:15">
      <c r="A68" s="9">
        <v>52</v>
      </c>
      <c r="B68" s="10" t="s">
        <v>113</v>
      </c>
      <c r="C68" s="10" t="s">
        <v>71</v>
      </c>
      <c r="D68" s="10" t="s">
        <v>34</v>
      </c>
      <c r="E68" s="9">
        <v>1000</v>
      </c>
      <c r="F68" s="9">
        <v>4.7</v>
      </c>
      <c r="G68" s="9">
        <v>4.7</v>
      </c>
      <c r="H68" s="9">
        <v>2.5</v>
      </c>
      <c r="I68" s="9">
        <v>2.5</v>
      </c>
      <c r="J68" s="9">
        <v>10.3</v>
      </c>
      <c r="K68" s="9">
        <v>10.3</v>
      </c>
      <c r="L68" s="9">
        <v>9400</v>
      </c>
      <c r="M68" s="9">
        <v>5000</v>
      </c>
      <c r="N68" s="9">
        <v>20600</v>
      </c>
      <c r="O68" s="21">
        <v>35000</v>
      </c>
    </row>
    <row r="69" s="1" customFormat="true" ht="16" customHeight="true" spans="1:15">
      <c r="A69" s="9">
        <v>53</v>
      </c>
      <c r="B69" s="10" t="s">
        <v>58</v>
      </c>
      <c r="C69" s="10"/>
      <c r="D69" s="10"/>
      <c r="E69" s="9">
        <v>40</v>
      </c>
      <c r="F69" s="9">
        <v>0</v>
      </c>
      <c r="G69" s="9">
        <v>0</v>
      </c>
      <c r="H69" s="9">
        <v>0</v>
      </c>
      <c r="I69" s="9">
        <v>0</v>
      </c>
      <c r="J69" s="9">
        <v>3</v>
      </c>
      <c r="K69" s="9">
        <v>3</v>
      </c>
      <c r="L69" s="9">
        <v>0</v>
      </c>
      <c r="M69" s="9">
        <v>0</v>
      </c>
      <c r="N69" s="9">
        <v>240</v>
      </c>
      <c r="O69" s="21">
        <v>240</v>
      </c>
    </row>
    <row r="70" ht="16" customHeight="true" spans="1:15">
      <c r="A70" s="9">
        <v>54</v>
      </c>
      <c r="B70" s="10" t="s">
        <v>41</v>
      </c>
      <c r="C70" s="10"/>
      <c r="D70" s="10"/>
      <c r="E70" s="9">
        <v>530</v>
      </c>
      <c r="F70" s="9">
        <v>10</v>
      </c>
      <c r="G70" s="9">
        <v>10</v>
      </c>
      <c r="H70" s="9">
        <v>0</v>
      </c>
      <c r="I70" s="9">
        <v>0</v>
      </c>
      <c r="J70" s="9">
        <v>5</v>
      </c>
      <c r="K70" s="9">
        <v>5</v>
      </c>
      <c r="L70" s="9">
        <v>10600</v>
      </c>
      <c r="M70" s="9">
        <v>0</v>
      </c>
      <c r="N70" s="9">
        <v>5300</v>
      </c>
      <c r="O70" s="21">
        <v>15900</v>
      </c>
    </row>
    <row r="71" ht="16" customHeight="true" spans="1:15">
      <c r="A71" s="9">
        <v>55</v>
      </c>
      <c r="B71" s="10" t="s">
        <v>114</v>
      </c>
      <c r="C71" s="10"/>
      <c r="D71" s="10"/>
      <c r="E71" s="9">
        <v>405.3</v>
      </c>
      <c r="F71" s="9">
        <v>0</v>
      </c>
      <c r="G71" s="9">
        <v>0</v>
      </c>
      <c r="H71" s="9">
        <v>0</v>
      </c>
      <c r="I71" s="9">
        <v>0</v>
      </c>
      <c r="J71" s="9">
        <v>3.3</v>
      </c>
      <c r="K71" s="9">
        <v>3.3</v>
      </c>
      <c r="L71" s="9">
        <v>0</v>
      </c>
      <c r="M71" s="9">
        <v>0</v>
      </c>
      <c r="N71" s="9">
        <v>2674.98</v>
      </c>
      <c r="O71" s="21">
        <v>2674.98</v>
      </c>
    </row>
    <row r="72" ht="16" customHeight="true" spans="1:15">
      <c r="A72" s="9">
        <v>56</v>
      </c>
      <c r="B72" s="10" t="s">
        <v>115</v>
      </c>
      <c r="C72" s="10" t="s">
        <v>116</v>
      </c>
      <c r="D72" s="10"/>
      <c r="E72" s="9">
        <v>462</v>
      </c>
      <c r="F72" s="9">
        <v>12</v>
      </c>
      <c r="G72" s="9">
        <v>12</v>
      </c>
      <c r="H72" s="9">
        <v>0</v>
      </c>
      <c r="I72" s="9">
        <v>0</v>
      </c>
      <c r="J72" s="9">
        <v>0</v>
      </c>
      <c r="K72" s="9">
        <v>0</v>
      </c>
      <c r="L72" s="9">
        <v>11088</v>
      </c>
      <c r="M72" s="9">
        <v>0</v>
      </c>
      <c r="N72" s="9">
        <v>0</v>
      </c>
      <c r="O72" s="21">
        <v>11088</v>
      </c>
    </row>
    <row r="73" ht="16" customHeight="true" spans="1:15">
      <c r="A73" s="9">
        <v>57</v>
      </c>
      <c r="B73" s="10" t="s">
        <v>117</v>
      </c>
      <c r="C73" s="10"/>
      <c r="D73" s="10"/>
      <c r="E73" s="9">
        <v>120</v>
      </c>
      <c r="F73" s="9">
        <v>0</v>
      </c>
      <c r="G73" s="9">
        <v>0</v>
      </c>
      <c r="H73" s="9">
        <v>0</v>
      </c>
      <c r="I73" s="9">
        <v>0</v>
      </c>
      <c r="J73" s="9">
        <v>3</v>
      </c>
      <c r="K73" s="9">
        <v>0</v>
      </c>
      <c r="L73" s="9">
        <v>0</v>
      </c>
      <c r="M73" s="9">
        <v>0</v>
      </c>
      <c r="N73" s="9">
        <v>360</v>
      </c>
      <c r="O73" s="21">
        <v>360</v>
      </c>
    </row>
    <row r="74" ht="16" customHeight="true" spans="1:15">
      <c r="A74" s="9">
        <v>58</v>
      </c>
      <c r="B74" s="10" t="s">
        <v>118</v>
      </c>
      <c r="C74" s="10"/>
      <c r="D74" s="10"/>
      <c r="E74" s="9">
        <v>190</v>
      </c>
      <c r="F74" s="9">
        <v>0</v>
      </c>
      <c r="G74" s="9">
        <v>0</v>
      </c>
      <c r="H74" s="9">
        <v>0</v>
      </c>
      <c r="I74" s="9">
        <v>0</v>
      </c>
      <c r="J74" s="9">
        <v>3</v>
      </c>
      <c r="K74" s="9">
        <v>0</v>
      </c>
      <c r="L74" s="9">
        <v>0</v>
      </c>
      <c r="M74" s="9">
        <v>0</v>
      </c>
      <c r="N74" s="9">
        <v>570</v>
      </c>
      <c r="O74" s="21">
        <v>570</v>
      </c>
    </row>
    <row r="75" ht="16" customHeight="true" spans="1:15">
      <c r="A75" s="9">
        <v>59</v>
      </c>
      <c r="B75" s="22"/>
      <c r="C75" s="10" t="s">
        <v>119</v>
      </c>
      <c r="D75" s="10" t="s">
        <v>120</v>
      </c>
      <c r="E75" s="9">
        <v>160</v>
      </c>
      <c r="F75" s="9">
        <v>4</v>
      </c>
      <c r="G75" s="9">
        <v>4</v>
      </c>
      <c r="H75" s="9">
        <v>0</v>
      </c>
      <c r="I75" s="9">
        <v>0</v>
      </c>
      <c r="J75" s="9">
        <v>0</v>
      </c>
      <c r="K75" s="9">
        <v>0</v>
      </c>
      <c r="L75" s="9">
        <v>1280</v>
      </c>
      <c r="M75" s="9">
        <v>0</v>
      </c>
      <c r="N75" s="9">
        <v>0</v>
      </c>
      <c r="O75" s="21">
        <v>1280</v>
      </c>
    </row>
    <row r="76" ht="16" customHeight="true" spans="1:15">
      <c r="A76" s="12">
        <v>60</v>
      </c>
      <c r="B76" s="10" t="s">
        <v>121</v>
      </c>
      <c r="C76" s="10" t="s">
        <v>122</v>
      </c>
      <c r="D76" s="10" t="s">
        <v>123</v>
      </c>
      <c r="E76" s="9">
        <v>125</v>
      </c>
      <c r="F76" s="9">
        <v>4</v>
      </c>
      <c r="G76" s="9">
        <v>4</v>
      </c>
      <c r="H76" s="9">
        <v>4</v>
      </c>
      <c r="I76" s="9">
        <v>4</v>
      </c>
      <c r="J76" s="9">
        <v>3.5</v>
      </c>
      <c r="K76" s="9">
        <v>3.5</v>
      </c>
      <c r="L76" s="9">
        <v>1000</v>
      </c>
      <c r="M76" s="9">
        <v>1000</v>
      </c>
      <c r="N76" s="9">
        <v>875</v>
      </c>
      <c r="O76" s="21">
        <v>2875</v>
      </c>
    </row>
    <row r="77" ht="16" customHeight="true" spans="1:15">
      <c r="A77" s="14"/>
      <c r="B77" s="10"/>
      <c r="C77" s="10" t="s">
        <v>124</v>
      </c>
      <c r="D77" s="10" t="s">
        <v>125</v>
      </c>
      <c r="E77" s="9">
        <v>149</v>
      </c>
      <c r="F77" s="9">
        <v>4</v>
      </c>
      <c r="G77" s="9">
        <v>4</v>
      </c>
      <c r="H77" s="9">
        <v>0</v>
      </c>
      <c r="I77" s="9">
        <v>0</v>
      </c>
      <c r="J77" s="9">
        <v>1.5</v>
      </c>
      <c r="K77" s="9">
        <v>1.5</v>
      </c>
      <c r="L77" s="9">
        <v>1192</v>
      </c>
      <c r="M77" s="9">
        <v>0</v>
      </c>
      <c r="N77" s="9">
        <v>447</v>
      </c>
      <c r="O77" s="21">
        <v>1639</v>
      </c>
    </row>
    <row r="78" ht="16" customHeight="true" spans="1:15">
      <c r="A78" s="9">
        <v>61</v>
      </c>
      <c r="B78" s="10" t="s">
        <v>126</v>
      </c>
      <c r="C78" s="10" t="s">
        <v>39</v>
      </c>
      <c r="D78" s="10" t="s">
        <v>127</v>
      </c>
      <c r="E78" s="9">
        <v>328</v>
      </c>
      <c r="F78" s="9">
        <v>12</v>
      </c>
      <c r="G78" s="9">
        <v>12</v>
      </c>
      <c r="H78" s="9">
        <v>3</v>
      </c>
      <c r="I78" s="9">
        <v>3.5</v>
      </c>
      <c r="J78" s="9">
        <v>5</v>
      </c>
      <c r="K78" s="9">
        <v>5.5</v>
      </c>
      <c r="L78" s="9">
        <v>7872</v>
      </c>
      <c r="M78" s="9">
        <v>2132</v>
      </c>
      <c r="N78" s="9">
        <v>3444</v>
      </c>
      <c r="O78" s="21">
        <v>13448</v>
      </c>
    </row>
    <row r="79" ht="16" customHeight="true" spans="1:15">
      <c r="A79" s="9">
        <v>62</v>
      </c>
      <c r="B79" s="10" t="s">
        <v>128</v>
      </c>
      <c r="C79" s="10" t="s">
        <v>129</v>
      </c>
      <c r="D79" s="10" t="s">
        <v>129</v>
      </c>
      <c r="E79" s="9">
        <v>430</v>
      </c>
      <c r="F79" s="9">
        <v>11</v>
      </c>
      <c r="G79" s="9">
        <v>11</v>
      </c>
      <c r="H79" s="9">
        <v>0</v>
      </c>
      <c r="I79" s="9">
        <v>0</v>
      </c>
      <c r="J79" s="9">
        <v>1.5</v>
      </c>
      <c r="K79" s="9">
        <v>3</v>
      </c>
      <c r="L79" s="9">
        <v>9460</v>
      </c>
      <c r="M79" s="9">
        <v>0</v>
      </c>
      <c r="N79" s="9">
        <v>1935</v>
      </c>
      <c r="O79" s="21">
        <v>11395</v>
      </c>
    </row>
    <row r="80" ht="16" customHeight="true" spans="1:15">
      <c r="A80" s="9">
        <v>63</v>
      </c>
      <c r="B80" s="10" t="s">
        <v>130</v>
      </c>
      <c r="C80" s="10" t="s">
        <v>129</v>
      </c>
      <c r="D80" s="10" t="s">
        <v>129</v>
      </c>
      <c r="E80" s="10">
        <v>572</v>
      </c>
      <c r="F80" s="10">
        <v>8</v>
      </c>
      <c r="G80" s="10">
        <v>8</v>
      </c>
      <c r="H80" s="10">
        <v>0</v>
      </c>
      <c r="I80" s="10">
        <v>0</v>
      </c>
      <c r="J80" s="9">
        <v>1.5</v>
      </c>
      <c r="K80" s="9">
        <v>3</v>
      </c>
      <c r="L80" s="9">
        <v>9152</v>
      </c>
      <c r="M80" s="9">
        <v>0</v>
      </c>
      <c r="N80" s="9">
        <v>2574</v>
      </c>
      <c r="O80" s="21">
        <v>11726</v>
      </c>
    </row>
    <row r="81" ht="16" customHeight="true" spans="1:15">
      <c r="A81" s="9">
        <v>64</v>
      </c>
      <c r="B81" s="10" t="s">
        <v>76</v>
      </c>
      <c r="C81" s="10" t="s">
        <v>75</v>
      </c>
      <c r="D81" s="10" t="s">
        <v>131</v>
      </c>
      <c r="E81" s="9">
        <v>1500</v>
      </c>
      <c r="F81" s="9">
        <v>8.5</v>
      </c>
      <c r="G81" s="9">
        <v>8.5</v>
      </c>
      <c r="H81" s="9">
        <v>0</v>
      </c>
      <c r="I81" s="9">
        <v>0</v>
      </c>
      <c r="J81" s="9">
        <v>9</v>
      </c>
      <c r="K81" s="9">
        <v>4.9</v>
      </c>
      <c r="L81" s="9">
        <v>25500</v>
      </c>
      <c r="M81" s="9">
        <v>0</v>
      </c>
      <c r="N81" s="9">
        <v>27450</v>
      </c>
      <c r="O81" s="21">
        <v>52950</v>
      </c>
    </row>
    <row r="82" ht="16" customHeight="true" spans="1:15">
      <c r="A82" s="9">
        <v>65</v>
      </c>
      <c r="B82" s="10" t="s">
        <v>132</v>
      </c>
      <c r="C82" s="10" t="s">
        <v>133</v>
      </c>
      <c r="D82" s="10" t="s">
        <v>131</v>
      </c>
      <c r="E82" s="9">
        <v>1358</v>
      </c>
      <c r="F82" s="9">
        <v>10</v>
      </c>
      <c r="G82" s="9">
        <v>10</v>
      </c>
      <c r="H82" s="9">
        <v>3.5</v>
      </c>
      <c r="I82" s="9">
        <v>3.6</v>
      </c>
      <c r="J82" s="9">
        <v>9.3</v>
      </c>
      <c r="K82" s="9">
        <v>10.4</v>
      </c>
      <c r="L82" s="9">
        <v>27160</v>
      </c>
      <c r="M82" s="9">
        <v>9641.8</v>
      </c>
      <c r="N82" s="9">
        <v>26752.6</v>
      </c>
      <c r="O82" s="21">
        <v>63554.4</v>
      </c>
    </row>
    <row r="83" s="1" customFormat="true" ht="16" customHeight="true" spans="1:15">
      <c r="A83" s="12">
        <v>66</v>
      </c>
      <c r="B83" s="10" t="s">
        <v>132</v>
      </c>
      <c r="C83" s="10" t="s">
        <v>131</v>
      </c>
      <c r="D83" s="10" t="s">
        <v>134</v>
      </c>
      <c r="E83" s="9">
        <v>800</v>
      </c>
      <c r="F83" s="9">
        <v>10</v>
      </c>
      <c r="G83" s="9">
        <v>10</v>
      </c>
      <c r="H83" s="9">
        <v>3.5</v>
      </c>
      <c r="I83" s="9">
        <v>3.8</v>
      </c>
      <c r="J83" s="9">
        <v>8.5</v>
      </c>
      <c r="K83" s="9">
        <v>8.9</v>
      </c>
      <c r="L83" s="9">
        <v>16000</v>
      </c>
      <c r="M83" s="9">
        <v>5840</v>
      </c>
      <c r="N83" s="9">
        <v>28420</v>
      </c>
      <c r="O83" s="21">
        <v>50260</v>
      </c>
    </row>
    <row r="84" ht="16" customHeight="true" spans="1:15">
      <c r="A84" s="14"/>
      <c r="B84" s="10"/>
      <c r="C84" s="10" t="s">
        <v>135</v>
      </c>
      <c r="D84" s="10"/>
      <c r="E84" s="9">
        <v>100</v>
      </c>
      <c r="F84" s="9">
        <v>5.4</v>
      </c>
      <c r="G84" s="9">
        <v>5.4</v>
      </c>
      <c r="H84" s="9">
        <v>2.5</v>
      </c>
      <c r="I84" s="9">
        <v>2.5</v>
      </c>
      <c r="J84" s="9">
        <v>2.5</v>
      </c>
      <c r="K84" s="9">
        <v>14</v>
      </c>
      <c r="L84" s="9">
        <v>1080</v>
      </c>
      <c r="M84" s="9">
        <v>500</v>
      </c>
      <c r="N84" s="9">
        <v>1650</v>
      </c>
      <c r="O84" s="21">
        <v>3230</v>
      </c>
    </row>
    <row r="85" s="1" customFormat="true" ht="16" customHeight="true" spans="1:15">
      <c r="A85" s="9">
        <v>67</v>
      </c>
      <c r="B85" s="10" t="s">
        <v>136</v>
      </c>
      <c r="C85" s="10" t="s">
        <v>86</v>
      </c>
      <c r="D85" s="10" t="s">
        <v>137</v>
      </c>
      <c r="E85" s="9">
        <v>855</v>
      </c>
      <c r="F85" s="9">
        <v>11.75</v>
      </c>
      <c r="G85" s="9">
        <v>11.75</v>
      </c>
      <c r="H85" s="9">
        <v>1.7</v>
      </c>
      <c r="I85" s="9">
        <v>3.6</v>
      </c>
      <c r="J85" s="9">
        <v>7.4</v>
      </c>
      <c r="K85" s="9">
        <v>5</v>
      </c>
      <c r="L85" s="9">
        <v>20092.5</v>
      </c>
      <c r="M85" s="9">
        <v>4531.5</v>
      </c>
      <c r="N85" s="9">
        <v>10602</v>
      </c>
      <c r="O85" s="21">
        <v>35226</v>
      </c>
    </row>
    <row r="86" ht="16" customHeight="true" spans="1:15">
      <c r="A86" s="9">
        <v>68</v>
      </c>
      <c r="B86" s="10" t="s">
        <v>136</v>
      </c>
      <c r="C86" s="10" t="s">
        <v>137</v>
      </c>
      <c r="D86" s="10" t="s">
        <v>39</v>
      </c>
      <c r="E86" s="9">
        <v>1358</v>
      </c>
      <c r="F86" s="9">
        <v>8</v>
      </c>
      <c r="G86" s="9">
        <v>8</v>
      </c>
      <c r="H86" s="9">
        <v>3.5</v>
      </c>
      <c r="I86" s="9">
        <v>3.5</v>
      </c>
      <c r="J86" s="9">
        <v>0</v>
      </c>
      <c r="K86" s="9">
        <v>9.8</v>
      </c>
      <c r="L86" s="9">
        <v>21728</v>
      </c>
      <c r="M86" s="9">
        <v>9506</v>
      </c>
      <c r="N86" s="9">
        <v>13308.4</v>
      </c>
      <c r="O86" s="21">
        <v>44542.4</v>
      </c>
    </row>
    <row r="87" ht="16" customHeight="true" spans="1:15">
      <c r="A87" s="9">
        <v>69</v>
      </c>
      <c r="B87" s="10" t="s">
        <v>138</v>
      </c>
      <c r="C87" s="10" t="s">
        <v>39</v>
      </c>
      <c r="D87" s="10" t="s">
        <v>131</v>
      </c>
      <c r="E87" s="9">
        <v>650</v>
      </c>
      <c r="F87" s="9">
        <v>7.5</v>
      </c>
      <c r="G87" s="9">
        <v>7.5</v>
      </c>
      <c r="H87" s="9">
        <v>3.5</v>
      </c>
      <c r="I87" s="9">
        <v>3.3</v>
      </c>
      <c r="J87" s="9">
        <v>10.1</v>
      </c>
      <c r="K87" s="9">
        <v>6.6</v>
      </c>
      <c r="L87" s="9">
        <v>9750</v>
      </c>
      <c r="M87" s="9">
        <v>4420</v>
      </c>
      <c r="N87" s="9">
        <v>10855</v>
      </c>
      <c r="O87" s="21">
        <v>25025</v>
      </c>
    </row>
    <row r="88" s="1" customFormat="true" ht="16" customHeight="true" spans="1:15">
      <c r="A88" s="9">
        <v>70</v>
      </c>
      <c r="B88" s="10" t="s">
        <v>139</v>
      </c>
      <c r="C88" s="10" t="s">
        <v>129</v>
      </c>
      <c r="D88" s="10" t="s">
        <v>129</v>
      </c>
      <c r="E88" s="9">
        <v>330</v>
      </c>
      <c r="F88" s="9">
        <v>6</v>
      </c>
      <c r="G88" s="9">
        <v>6</v>
      </c>
      <c r="H88" s="9">
        <v>0</v>
      </c>
      <c r="I88" s="9">
        <v>0</v>
      </c>
      <c r="J88" s="9">
        <v>5.6</v>
      </c>
      <c r="K88" s="9">
        <v>6.4</v>
      </c>
      <c r="L88" s="9">
        <v>3960</v>
      </c>
      <c r="M88" s="9">
        <v>0</v>
      </c>
      <c r="N88" s="9">
        <v>3960</v>
      </c>
      <c r="O88" s="21">
        <v>7920</v>
      </c>
    </row>
    <row r="89" ht="16" customHeight="true" spans="1:15">
      <c r="A89" s="9">
        <v>71</v>
      </c>
      <c r="B89" s="10" t="s">
        <v>140</v>
      </c>
      <c r="C89" s="10" t="s">
        <v>141</v>
      </c>
      <c r="D89" s="10" t="s">
        <v>92</v>
      </c>
      <c r="E89" s="9">
        <v>927</v>
      </c>
      <c r="F89" s="9">
        <v>16.5</v>
      </c>
      <c r="G89" s="9">
        <v>16.5</v>
      </c>
      <c r="H89" s="9">
        <v>2</v>
      </c>
      <c r="I89" s="9">
        <v>2</v>
      </c>
      <c r="J89" s="9">
        <v>6</v>
      </c>
      <c r="K89" s="9">
        <v>5.8</v>
      </c>
      <c r="L89" s="9">
        <v>30591</v>
      </c>
      <c r="M89" s="9">
        <v>3708</v>
      </c>
      <c r="N89" s="9">
        <v>10938.6</v>
      </c>
      <c r="O89" s="21">
        <v>45237.6</v>
      </c>
    </row>
    <row r="90" ht="16" customHeight="true" spans="1:15">
      <c r="A90" s="12">
        <v>72</v>
      </c>
      <c r="B90" s="15" t="s">
        <v>142</v>
      </c>
      <c r="C90" s="10" t="s">
        <v>143</v>
      </c>
      <c r="D90" s="10" t="s">
        <v>144</v>
      </c>
      <c r="E90" s="10">
        <v>418</v>
      </c>
      <c r="F90" s="10">
        <v>5.1</v>
      </c>
      <c r="G90" s="10">
        <v>5.1</v>
      </c>
      <c r="H90" s="10">
        <v>0</v>
      </c>
      <c r="I90" s="10">
        <v>0</v>
      </c>
      <c r="J90" s="10">
        <v>6</v>
      </c>
      <c r="K90" s="10">
        <v>7.8</v>
      </c>
      <c r="L90" s="9">
        <f t="shared" ref="L90:L101" si="8">E90*(G90+F90)</f>
        <v>4263.6</v>
      </c>
      <c r="M90" s="9">
        <f t="shared" ref="M90:M101" si="9">E90*(H90+I90)</f>
        <v>0</v>
      </c>
      <c r="N90" s="9">
        <f t="shared" ref="N90:N101" si="10">E90*(J90+K90)</f>
        <v>5768.4</v>
      </c>
      <c r="O90" s="21">
        <v>10032</v>
      </c>
    </row>
    <row r="91" ht="16" customHeight="true" spans="1:15">
      <c r="A91" s="14"/>
      <c r="B91" s="16"/>
      <c r="C91" s="10" t="s">
        <v>144</v>
      </c>
      <c r="D91" s="10" t="s">
        <v>94</v>
      </c>
      <c r="E91" s="10">
        <v>653</v>
      </c>
      <c r="F91" s="10">
        <v>5.4</v>
      </c>
      <c r="G91" s="10">
        <v>5.4</v>
      </c>
      <c r="H91" s="10">
        <v>0</v>
      </c>
      <c r="I91" s="10">
        <v>0</v>
      </c>
      <c r="J91" s="10">
        <v>3.8</v>
      </c>
      <c r="K91" s="10">
        <v>9.6</v>
      </c>
      <c r="L91" s="9">
        <f t="shared" si="8"/>
        <v>7052.4</v>
      </c>
      <c r="M91" s="9">
        <f t="shared" si="9"/>
        <v>0</v>
      </c>
      <c r="N91" s="9">
        <f t="shared" si="10"/>
        <v>8750.2</v>
      </c>
      <c r="O91" s="21">
        <v>15802.6</v>
      </c>
    </row>
    <row r="92" s="1" customFormat="true" ht="16" customHeight="true" spans="1:15">
      <c r="A92" s="9">
        <v>73</v>
      </c>
      <c r="B92" s="10" t="s">
        <v>145</v>
      </c>
      <c r="C92" s="10" t="s">
        <v>23</v>
      </c>
      <c r="D92" s="10" t="s">
        <v>24</v>
      </c>
      <c r="E92" s="10">
        <v>706</v>
      </c>
      <c r="F92" s="10">
        <v>11.2</v>
      </c>
      <c r="G92" s="10">
        <v>11.2</v>
      </c>
      <c r="H92" s="10">
        <v>0</v>
      </c>
      <c r="I92" s="10">
        <v>0</v>
      </c>
      <c r="J92" s="10">
        <v>5.8</v>
      </c>
      <c r="K92" s="10">
        <v>4.2</v>
      </c>
      <c r="L92" s="9">
        <f t="shared" si="8"/>
        <v>15814.4</v>
      </c>
      <c r="M92" s="9">
        <f t="shared" si="9"/>
        <v>0</v>
      </c>
      <c r="N92" s="9">
        <f t="shared" si="10"/>
        <v>7060</v>
      </c>
      <c r="O92" s="21">
        <v>22874.4</v>
      </c>
    </row>
    <row r="93" s="1" customFormat="true" ht="16" customHeight="true" spans="1:15">
      <c r="A93" s="9">
        <v>74</v>
      </c>
      <c r="B93" s="9" t="s">
        <v>146</v>
      </c>
      <c r="C93" s="10" t="s">
        <v>147</v>
      </c>
      <c r="D93" s="10" t="s">
        <v>148</v>
      </c>
      <c r="E93" s="10">
        <v>621.8</v>
      </c>
      <c r="F93" s="10">
        <v>5</v>
      </c>
      <c r="G93" s="10">
        <v>5</v>
      </c>
      <c r="H93" s="10">
        <v>0</v>
      </c>
      <c r="I93" s="10">
        <v>0</v>
      </c>
      <c r="J93" s="10">
        <v>8.3</v>
      </c>
      <c r="K93" s="10">
        <v>8.3</v>
      </c>
      <c r="L93" s="9">
        <f t="shared" si="8"/>
        <v>6218</v>
      </c>
      <c r="M93" s="9">
        <f t="shared" si="9"/>
        <v>0</v>
      </c>
      <c r="N93" s="9">
        <f t="shared" si="10"/>
        <v>10321.88</v>
      </c>
      <c r="O93" s="21">
        <v>16539.88</v>
      </c>
    </row>
    <row r="94" ht="16" customHeight="true" spans="1:15">
      <c r="A94" s="12">
        <v>75</v>
      </c>
      <c r="B94" s="10" t="s">
        <v>149</v>
      </c>
      <c r="C94" s="10" t="s">
        <v>59</v>
      </c>
      <c r="D94" s="10" t="s">
        <v>150</v>
      </c>
      <c r="E94" s="9">
        <v>191</v>
      </c>
      <c r="F94" s="9">
        <v>6.5</v>
      </c>
      <c r="G94" s="9">
        <v>6.5</v>
      </c>
      <c r="H94" s="9">
        <v>0</v>
      </c>
      <c r="I94" s="9">
        <v>0</v>
      </c>
      <c r="J94" s="9">
        <v>5.8</v>
      </c>
      <c r="K94" s="9">
        <v>4</v>
      </c>
      <c r="L94" s="9">
        <f t="shared" si="8"/>
        <v>2483</v>
      </c>
      <c r="M94" s="9">
        <f t="shared" si="9"/>
        <v>0</v>
      </c>
      <c r="N94" s="9">
        <f t="shared" si="10"/>
        <v>1871.8</v>
      </c>
      <c r="O94" s="21">
        <v>4354.8</v>
      </c>
    </row>
    <row r="95" ht="16" customHeight="true" spans="1:15">
      <c r="A95" s="13"/>
      <c r="B95" s="10"/>
      <c r="C95" s="10" t="s">
        <v>151</v>
      </c>
      <c r="D95" s="10" t="s">
        <v>149</v>
      </c>
      <c r="E95" s="9">
        <v>162</v>
      </c>
      <c r="F95" s="9">
        <v>14</v>
      </c>
      <c r="G95" s="9"/>
      <c r="H95" s="9">
        <v>0</v>
      </c>
      <c r="I95" s="9">
        <v>0</v>
      </c>
      <c r="J95" s="9"/>
      <c r="K95" s="9"/>
      <c r="L95" s="9">
        <f t="shared" si="8"/>
        <v>2268</v>
      </c>
      <c r="M95" s="9">
        <f t="shared" si="9"/>
        <v>0</v>
      </c>
      <c r="N95" s="9">
        <f t="shared" si="10"/>
        <v>0</v>
      </c>
      <c r="O95" s="21">
        <v>2268</v>
      </c>
    </row>
    <row r="96" ht="16" customHeight="true" spans="1:15">
      <c r="A96" s="13"/>
      <c r="B96" s="10"/>
      <c r="C96" s="10" t="s">
        <v>152</v>
      </c>
      <c r="D96" s="10" t="s">
        <v>153</v>
      </c>
      <c r="E96" s="9">
        <v>210</v>
      </c>
      <c r="F96" s="9">
        <v>5</v>
      </c>
      <c r="G96" s="9">
        <v>5</v>
      </c>
      <c r="H96" s="9">
        <v>0</v>
      </c>
      <c r="I96" s="9">
        <v>0</v>
      </c>
      <c r="J96" s="9">
        <v>1.7</v>
      </c>
      <c r="K96" s="9">
        <v>2.8</v>
      </c>
      <c r="L96" s="9">
        <f t="shared" si="8"/>
        <v>2100</v>
      </c>
      <c r="M96" s="9">
        <f t="shared" si="9"/>
        <v>0</v>
      </c>
      <c r="N96" s="9">
        <f t="shared" si="10"/>
        <v>945</v>
      </c>
      <c r="O96" s="21">
        <v>3045</v>
      </c>
    </row>
    <row r="97" ht="16" customHeight="true" spans="1:15">
      <c r="A97" s="13"/>
      <c r="B97" s="10"/>
      <c r="C97" s="10" t="s">
        <v>154</v>
      </c>
      <c r="D97" s="10" t="s">
        <v>61</v>
      </c>
      <c r="E97" s="9">
        <v>94</v>
      </c>
      <c r="F97" s="9">
        <v>7.5</v>
      </c>
      <c r="G97" s="9"/>
      <c r="H97" s="9">
        <v>0</v>
      </c>
      <c r="I97" s="9">
        <v>0</v>
      </c>
      <c r="J97" s="9">
        <v>0</v>
      </c>
      <c r="K97" s="9">
        <v>0</v>
      </c>
      <c r="L97" s="9">
        <f t="shared" si="8"/>
        <v>705</v>
      </c>
      <c r="M97" s="9">
        <f t="shared" si="9"/>
        <v>0</v>
      </c>
      <c r="N97" s="9">
        <f t="shared" si="10"/>
        <v>0</v>
      </c>
      <c r="O97" s="21">
        <v>705</v>
      </c>
    </row>
    <row r="98" ht="16" customHeight="true" spans="1:15">
      <c r="A98" s="13"/>
      <c r="B98" s="10"/>
      <c r="C98" s="10" t="s">
        <v>155</v>
      </c>
      <c r="D98" s="10" t="s">
        <v>156</v>
      </c>
      <c r="E98" s="9">
        <v>366</v>
      </c>
      <c r="F98" s="9">
        <v>12.5</v>
      </c>
      <c r="G98" s="9"/>
      <c r="H98" s="9">
        <v>0</v>
      </c>
      <c r="I98" s="9">
        <v>0</v>
      </c>
      <c r="J98" s="9">
        <v>0</v>
      </c>
      <c r="K98" s="9">
        <v>0</v>
      </c>
      <c r="L98" s="9">
        <f t="shared" si="8"/>
        <v>4575</v>
      </c>
      <c r="M98" s="9">
        <f t="shared" si="9"/>
        <v>0</v>
      </c>
      <c r="N98" s="9">
        <f t="shared" si="10"/>
        <v>0</v>
      </c>
      <c r="O98" s="21">
        <v>4575</v>
      </c>
    </row>
    <row r="99" ht="16" customHeight="true" spans="1:15">
      <c r="A99" s="13"/>
      <c r="B99" s="10"/>
      <c r="C99" s="10" t="s">
        <v>157</v>
      </c>
      <c r="D99" s="10" t="s">
        <v>158</v>
      </c>
      <c r="E99" s="9">
        <v>165</v>
      </c>
      <c r="F99" s="9">
        <v>6.5</v>
      </c>
      <c r="G99" s="9">
        <v>6.5</v>
      </c>
      <c r="H99" s="9">
        <v>0</v>
      </c>
      <c r="I99" s="9">
        <v>0</v>
      </c>
      <c r="J99" s="9">
        <v>1.2</v>
      </c>
      <c r="K99" s="9">
        <v>1.2</v>
      </c>
      <c r="L99" s="9">
        <f t="shared" si="8"/>
        <v>2145</v>
      </c>
      <c r="M99" s="9">
        <f t="shared" si="9"/>
        <v>0</v>
      </c>
      <c r="N99" s="9">
        <f t="shared" si="10"/>
        <v>396</v>
      </c>
      <c r="O99" s="21">
        <v>2541</v>
      </c>
    </row>
    <row r="100" ht="16" customHeight="true" spans="1:15">
      <c r="A100" s="14"/>
      <c r="B100" s="10"/>
      <c r="C100" s="10" t="s">
        <v>159</v>
      </c>
      <c r="D100" s="10"/>
      <c r="E100" s="9">
        <v>52</v>
      </c>
      <c r="F100" s="9">
        <v>11</v>
      </c>
      <c r="G100" s="9"/>
      <c r="H100" s="9">
        <v>0</v>
      </c>
      <c r="I100" s="9">
        <v>0</v>
      </c>
      <c r="J100" s="9">
        <v>0</v>
      </c>
      <c r="K100" s="9">
        <v>0</v>
      </c>
      <c r="L100" s="9">
        <f t="shared" si="8"/>
        <v>572</v>
      </c>
      <c r="M100" s="9">
        <f t="shared" si="9"/>
        <v>0</v>
      </c>
      <c r="N100" s="9">
        <f t="shared" si="10"/>
        <v>0</v>
      </c>
      <c r="O100" s="21">
        <v>572</v>
      </c>
    </row>
    <row r="101" ht="16" customHeight="true" spans="1:15">
      <c r="A101" s="9">
        <v>76</v>
      </c>
      <c r="B101" s="10" t="s">
        <v>160</v>
      </c>
      <c r="C101" s="10" t="s">
        <v>38</v>
      </c>
      <c r="D101" s="10" t="s">
        <v>161</v>
      </c>
      <c r="E101" s="9">
        <v>140</v>
      </c>
      <c r="F101" s="9">
        <v>6.8</v>
      </c>
      <c r="G101" s="9">
        <v>6.8</v>
      </c>
      <c r="H101" s="9">
        <v>0</v>
      </c>
      <c r="I101" s="9">
        <v>0</v>
      </c>
      <c r="J101" s="9">
        <v>3</v>
      </c>
      <c r="K101" s="9">
        <v>4.2</v>
      </c>
      <c r="L101" s="9">
        <f t="shared" si="8"/>
        <v>1904</v>
      </c>
      <c r="M101" s="9">
        <f t="shared" si="9"/>
        <v>0</v>
      </c>
      <c r="N101" s="9">
        <f t="shared" si="10"/>
        <v>1008</v>
      </c>
      <c r="O101" s="21">
        <v>2912</v>
      </c>
    </row>
    <row r="102" ht="16" customHeight="true" spans="1:15">
      <c r="A102" s="9">
        <v>77</v>
      </c>
      <c r="B102" s="10" t="s">
        <v>162</v>
      </c>
      <c r="C102" s="10" t="s">
        <v>35</v>
      </c>
      <c r="D102" s="10" t="s">
        <v>163</v>
      </c>
      <c r="E102" s="9">
        <v>1300</v>
      </c>
      <c r="F102" s="9">
        <v>8</v>
      </c>
      <c r="G102" s="9">
        <v>8</v>
      </c>
      <c r="H102" s="9">
        <v>2.5</v>
      </c>
      <c r="I102" s="9">
        <v>2.5</v>
      </c>
      <c r="J102" s="9">
        <v>10.11</v>
      </c>
      <c r="K102" s="9">
        <v>10.11</v>
      </c>
      <c r="L102" s="9">
        <v>20800</v>
      </c>
      <c r="M102" s="9">
        <v>6500</v>
      </c>
      <c r="N102" s="9">
        <v>26286</v>
      </c>
      <c r="O102" s="21">
        <v>53586</v>
      </c>
    </row>
    <row r="103" ht="16" customHeight="true" spans="1:15">
      <c r="A103" s="12">
        <v>78</v>
      </c>
      <c r="B103" s="10" t="s">
        <v>161</v>
      </c>
      <c r="C103" s="10" t="s">
        <v>164</v>
      </c>
      <c r="D103" s="10" t="s">
        <v>153</v>
      </c>
      <c r="E103" s="9">
        <v>378.5</v>
      </c>
      <c r="F103" s="9">
        <v>5.5</v>
      </c>
      <c r="G103" s="9">
        <v>5.5</v>
      </c>
      <c r="H103" s="9">
        <v>0</v>
      </c>
      <c r="I103" s="9">
        <v>0</v>
      </c>
      <c r="J103" s="9">
        <v>2</v>
      </c>
      <c r="K103" s="9">
        <v>2</v>
      </c>
      <c r="L103" s="9">
        <f t="shared" ref="L103:L105" si="11">E103*(G103+F103)</f>
        <v>4163.5</v>
      </c>
      <c r="M103" s="9">
        <f t="shared" ref="M103:M105" si="12">E103*(H103+I103)</f>
        <v>0</v>
      </c>
      <c r="N103" s="9">
        <f t="shared" ref="N103:N105" si="13">E103*(J103+K103)</f>
        <v>1514</v>
      </c>
      <c r="O103" s="21">
        <v>5677.5</v>
      </c>
    </row>
    <row r="104" ht="16" customHeight="true" spans="1:15">
      <c r="A104" s="14"/>
      <c r="B104" s="10"/>
      <c r="C104" s="10" t="s">
        <v>153</v>
      </c>
      <c r="D104" s="10" t="s">
        <v>59</v>
      </c>
      <c r="E104" s="9">
        <v>60</v>
      </c>
      <c r="F104" s="9">
        <v>6</v>
      </c>
      <c r="G104" s="9"/>
      <c r="H104" s="9">
        <v>0</v>
      </c>
      <c r="I104" s="9">
        <v>0</v>
      </c>
      <c r="J104" s="9">
        <v>1</v>
      </c>
      <c r="K104" s="9">
        <v>2</v>
      </c>
      <c r="L104" s="9">
        <f t="shared" si="11"/>
        <v>360</v>
      </c>
      <c r="M104" s="9">
        <f t="shared" si="12"/>
        <v>0</v>
      </c>
      <c r="N104" s="9">
        <f t="shared" si="13"/>
        <v>180</v>
      </c>
      <c r="O104" s="21">
        <v>540</v>
      </c>
    </row>
    <row r="105" ht="16" customHeight="true" spans="1:15">
      <c r="A105" s="9">
        <v>79</v>
      </c>
      <c r="B105" s="10" t="s">
        <v>150</v>
      </c>
      <c r="C105" s="10" t="s">
        <v>161</v>
      </c>
      <c r="D105" s="10" t="s">
        <v>75</v>
      </c>
      <c r="E105" s="9">
        <v>206</v>
      </c>
      <c r="F105" s="9">
        <v>5.8</v>
      </c>
      <c r="G105" s="9">
        <v>5.8</v>
      </c>
      <c r="H105" s="9">
        <v>0</v>
      </c>
      <c r="I105" s="9">
        <v>0</v>
      </c>
      <c r="J105" s="9">
        <v>4.7</v>
      </c>
      <c r="K105" s="9">
        <v>3.5</v>
      </c>
      <c r="L105" s="9">
        <f t="shared" si="11"/>
        <v>2389.6</v>
      </c>
      <c r="M105" s="9">
        <f t="shared" si="12"/>
        <v>0</v>
      </c>
      <c r="N105" s="9">
        <f t="shared" si="13"/>
        <v>1689.2</v>
      </c>
      <c r="O105" s="21">
        <v>4078.8</v>
      </c>
    </row>
    <row r="106" ht="16" customHeight="true" spans="1:15">
      <c r="A106" s="9">
        <v>80</v>
      </c>
      <c r="B106" s="10" t="s">
        <v>165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20">
        <v>9058.25</v>
      </c>
    </row>
    <row r="107" ht="16" customHeight="true" spans="1:15">
      <c r="A107" s="12">
        <v>81</v>
      </c>
      <c r="B107" s="10" t="s">
        <v>25</v>
      </c>
      <c r="C107" s="10" t="s">
        <v>27</v>
      </c>
      <c r="D107" s="10" t="s">
        <v>166</v>
      </c>
      <c r="E107" s="10">
        <v>800</v>
      </c>
      <c r="F107" s="10">
        <v>7.2</v>
      </c>
      <c r="G107" s="10">
        <v>7.2</v>
      </c>
      <c r="H107" s="10">
        <v>0</v>
      </c>
      <c r="I107" s="10">
        <v>0</v>
      </c>
      <c r="J107" s="10">
        <v>7.5</v>
      </c>
      <c r="K107" s="10">
        <v>5.3</v>
      </c>
      <c r="L107" s="9">
        <f t="shared" ref="L107:L134" si="14">E107*(G107+F107)</f>
        <v>11520</v>
      </c>
      <c r="M107" s="9">
        <f t="shared" ref="M107:M134" si="15">E107*(H107+I107)</f>
        <v>0</v>
      </c>
      <c r="N107" s="9">
        <f t="shared" ref="N107:N134" si="16">E107*(J107+K107)</f>
        <v>10240</v>
      </c>
      <c r="O107" s="21">
        <v>21760</v>
      </c>
    </row>
    <row r="108" ht="16" customHeight="true" spans="1:15">
      <c r="A108" s="13"/>
      <c r="B108" s="10"/>
      <c r="C108" s="10" t="s">
        <v>166</v>
      </c>
      <c r="D108" s="10" t="s">
        <v>22</v>
      </c>
      <c r="E108" s="10">
        <v>602</v>
      </c>
      <c r="F108" s="10">
        <v>7.1</v>
      </c>
      <c r="G108" s="10">
        <v>7.1</v>
      </c>
      <c r="H108" s="10">
        <v>0</v>
      </c>
      <c r="I108" s="10">
        <v>0</v>
      </c>
      <c r="J108" s="10">
        <v>3.7</v>
      </c>
      <c r="K108" s="10">
        <v>5.6</v>
      </c>
      <c r="L108" s="9">
        <f t="shared" si="14"/>
        <v>8548.4</v>
      </c>
      <c r="M108" s="9">
        <f t="shared" si="15"/>
        <v>0</v>
      </c>
      <c r="N108" s="9">
        <f t="shared" si="16"/>
        <v>5598.6</v>
      </c>
      <c r="O108" s="21">
        <v>14147</v>
      </c>
    </row>
    <row r="109" ht="16" customHeight="true" spans="1:15">
      <c r="A109" s="14"/>
      <c r="B109" s="10"/>
      <c r="C109" s="10" t="s">
        <v>22</v>
      </c>
      <c r="D109" s="10" t="s">
        <v>45</v>
      </c>
      <c r="E109" s="10">
        <v>510</v>
      </c>
      <c r="F109" s="10">
        <v>7.8</v>
      </c>
      <c r="G109" s="10">
        <v>7.8</v>
      </c>
      <c r="H109" s="10">
        <v>0</v>
      </c>
      <c r="I109" s="10">
        <v>0</v>
      </c>
      <c r="J109" s="10">
        <v>7.6</v>
      </c>
      <c r="K109" s="10">
        <v>17</v>
      </c>
      <c r="L109" s="9">
        <f t="shared" si="14"/>
        <v>7956</v>
      </c>
      <c r="M109" s="9">
        <f t="shared" si="15"/>
        <v>0</v>
      </c>
      <c r="N109" s="9">
        <f t="shared" si="16"/>
        <v>12546</v>
      </c>
      <c r="O109" s="21">
        <v>20502</v>
      </c>
    </row>
    <row r="110" ht="16" customHeight="true" spans="1:15">
      <c r="A110" s="9">
        <v>82</v>
      </c>
      <c r="B110" s="10" t="s">
        <v>167</v>
      </c>
      <c r="C110" s="10" t="s">
        <v>168</v>
      </c>
      <c r="D110" s="10" t="s">
        <v>166</v>
      </c>
      <c r="E110" s="10">
        <v>615</v>
      </c>
      <c r="F110" s="10">
        <v>7.1</v>
      </c>
      <c r="G110" s="10">
        <v>7.1</v>
      </c>
      <c r="H110" s="10">
        <v>0</v>
      </c>
      <c r="I110" s="10">
        <v>0</v>
      </c>
      <c r="J110" s="10">
        <v>6</v>
      </c>
      <c r="K110" s="10">
        <v>4.5</v>
      </c>
      <c r="L110" s="9">
        <f t="shared" si="14"/>
        <v>8733</v>
      </c>
      <c r="M110" s="9">
        <f t="shared" si="15"/>
        <v>0</v>
      </c>
      <c r="N110" s="9">
        <f t="shared" si="16"/>
        <v>6457.5</v>
      </c>
      <c r="O110" s="21">
        <v>15190.5</v>
      </c>
    </row>
    <row r="111" ht="16" customHeight="true" spans="1:15">
      <c r="A111" s="9">
        <v>83</v>
      </c>
      <c r="B111" s="10" t="s">
        <v>169</v>
      </c>
      <c r="C111" s="10" t="s">
        <v>170</v>
      </c>
      <c r="D111" s="10" t="s">
        <v>26</v>
      </c>
      <c r="E111" s="10">
        <v>309</v>
      </c>
      <c r="F111" s="10">
        <v>6.5</v>
      </c>
      <c r="G111" s="10">
        <v>6</v>
      </c>
      <c r="H111" s="10">
        <v>0</v>
      </c>
      <c r="I111" s="10">
        <v>0</v>
      </c>
      <c r="J111" s="10">
        <v>4.6</v>
      </c>
      <c r="K111" s="10">
        <v>7</v>
      </c>
      <c r="L111" s="9">
        <f t="shared" si="14"/>
        <v>3862.5</v>
      </c>
      <c r="M111" s="9">
        <f t="shared" si="15"/>
        <v>0</v>
      </c>
      <c r="N111" s="9">
        <f t="shared" si="16"/>
        <v>3584.4</v>
      </c>
      <c r="O111" s="21">
        <v>7446.9</v>
      </c>
    </row>
    <row r="112" s="1" customFormat="true" ht="16" customHeight="true" spans="1:15">
      <c r="A112" s="12">
        <v>84</v>
      </c>
      <c r="B112" s="10" t="s">
        <v>171</v>
      </c>
      <c r="C112" s="10" t="s">
        <v>172</v>
      </c>
      <c r="D112" s="10" t="s">
        <v>173</v>
      </c>
      <c r="E112" s="10">
        <v>228.5</v>
      </c>
      <c r="F112" s="10">
        <v>9</v>
      </c>
      <c r="G112" s="10">
        <v>9</v>
      </c>
      <c r="H112" s="10">
        <v>0</v>
      </c>
      <c r="I112" s="10">
        <v>0</v>
      </c>
      <c r="J112" s="10">
        <v>4.5</v>
      </c>
      <c r="K112" s="10">
        <v>4.3</v>
      </c>
      <c r="L112" s="9">
        <f t="shared" si="14"/>
        <v>4113</v>
      </c>
      <c r="M112" s="9">
        <f t="shared" si="15"/>
        <v>0</v>
      </c>
      <c r="N112" s="9">
        <f t="shared" si="16"/>
        <v>2010.8</v>
      </c>
      <c r="O112" s="21">
        <v>6123.8</v>
      </c>
    </row>
    <row r="113" s="1" customFormat="true" ht="16" customHeight="true" spans="1:15">
      <c r="A113" s="13"/>
      <c r="B113" s="10"/>
      <c r="C113" s="10" t="s">
        <v>174</v>
      </c>
      <c r="D113" s="10" t="s">
        <v>175</v>
      </c>
      <c r="E113" s="10">
        <v>187.2</v>
      </c>
      <c r="F113" s="10">
        <v>4.5</v>
      </c>
      <c r="G113" s="10">
        <v>3</v>
      </c>
      <c r="H113" s="10">
        <v>0</v>
      </c>
      <c r="I113" s="10">
        <v>0</v>
      </c>
      <c r="J113" s="10">
        <v>5</v>
      </c>
      <c r="K113" s="10">
        <v>3.5</v>
      </c>
      <c r="L113" s="9">
        <f t="shared" si="14"/>
        <v>1404</v>
      </c>
      <c r="M113" s="9">
        <f t="shared" si="15"/>
        <v>0</v>
      </c>
      <c r="N113" s="9">
        <f t="shared" si="16"/>
        <v>1591.2</v>
      </c>
      <c r="O113" s="21">
        <v>2995.2</v>
      </c>
    </row>
    <row r="114" s="1" customFormat="true" ht="16" customHeight="true" spans="1:15">
      <c r="A114" s="13"/>
      <c r="B114" s="10"/>
      <c r="C114" s="10" t="s">
        <v>22</v>
      </c>
      <c r="D114" s="10" t="s">
        <v>45</v>
      </c>
      <c r="E114" s="10">
        <v>508</v>
      </c>
      <c r="F114" s="10">
        <v>4.2</v>
      </c>
      <c r="G114" s="10">
        <v>4.2</v>
      </c>
      <c r="H114" s="10">
        <v>1.7</v>
      </c>
      <c r="I114" s="10">
        <v>2.2</v>
      </c>
      <c r="J114" s="10">
        <v>6.5</v>
      </c>
      <c r="K114" s="10">
        <v>3.3</v>
      </c>
      <c r="L114" s="9">
        <f t="shared" si="14"/>
        <v>4267.2</v>
      </c>
      <c r="M114" s="9">
        <f t="shared" si="15"/>
        <v>1981.2</v>
      </c>
      <c r="N114" s="9">
        <f t="shared" si="16"/>
        <v>4978.4</v>
      </c>
      <c r="O114" s="21">
        <v>11226.8</v>
      </c>
    </row>
    <row r="115" ht="16" customHeight="true" spans="1:15">
      <c r="A115" s="14"/>
      <c r="B115" s="10"/>
      <c r="C115" s="10" t="s">
        <v>45</v>
      </c>
      <c r="D115" s="10" t="s">
        <v>83</v>
      </c>
      <c r="E115" s="10">
        <v>402</v>
      </c>
      <c r="F115" s="10">
        <v>4</v>
      </c>
      <c r="G115" s="10">
        <v>4</v>
      </c>
      <c r="H115" s="10">
        <v>0</v>
      </c>
      <c r="I115" s="10">
        <v>0</v>
      </c>
      <c r="J115" s="10">
        <v>3.3</v>
      </c>
      <c r="K115" s="10">
        <v>1.8</v>
      </c>
      <c r="L115" s="9">
        <f t="shared" si="14"/>
        <v>3216</v>
      </c>
      <c r="M115" s="9">
        <f t="shared" si="15"/>
        <v>0</v>
      </c>
      <c r="N115" s="9">
        <f t="shared" si="16"/>
        <v>2050.2</v>
      </c>
      <c r="O115" s="21">
        <v>5266.2</v>
      </c>
    </row>
    <row r="116" ht="16" customHeight="true" spans="1:15">
      <c r="A116" s="9">
        <v>85</v>
      </c>
      <c r="B116" s="10" t="s">
        <v>176</v>
      </c>
      <c r="C116" s="10" t="s">
        <v>45</v>
      </c>
      <c r="D116" s="10" t="s">
        <v>83</v>
      </c>
      <c r="E116" s="10">
        <v>689</v>
      </c>
      <c r="F116" s="10">
        <v>7.8</v>
      </c>
      <c r="G116" s="10">
        <v>7.9</v>
      </c>
      <c r="H116" s="10">
        <v>3.8</v>
      </c>
      <c r="I116" s="10">
        <v>3.8</v>
      </c>
      <c r="J116" s="10">
        <v>18.5</v>
      </c>
      <c r="K116" s="10">
        <v>12.5</v>
      </c>
      <c r="L116" s="9">
        <f t="shared" si="14"/>
        <v>10817.3</v>
      </c>
      <c r="M116" s="9">
        <f t="shared" si="15"/>
        <v>5236.4</v>
      </c>
      <c r="N116" s="9">
        <f t="shared" si="16"/>
        <v>21359</v>
      </c>
      <c r="O116" s="21">
        <v>37412.7</v>
      </c>
    </row>
    <row r="117" s="1" customFormat="true" ht="16" customHeight="true" spans="1:15">
      <c r="A117" s="9">
        <v>86</v>
      </c>
      <c r="B117" s="10" t="s">
        <v>177</v>
      </c>
      <c r="C117" s="10" t="s">
        <v>178</v>
      </c>
      <c r="D117" s="10" t="s">
        <v>88</v>
      </c>
      <c r="E117" s="10">
        <v>242</v>
      </c>
      <c r="F117" s="10">
        <v>10.7</v>
      </c>
      <c r="G117" s="10">
        <v>10.7</v>
      </c>
      <c r="H117" s="10">
        <v>0</v>
      </c>
      <c r="I117" s="10">
        <v>0</v>
      </c>
      <c r="J117" s="10">
        <v>8.5</v>
      </c>
      <c r="K117" s="10">
        <v>7.7</v>
      </c>
      <c r="L117" s="9">
        <f t="shared" si="14"/>
        <v>5178.8</v>
      </c>
      <c r="M117" s="9">
        <f t="shared" si="15"/>
        <v>0</v>
      </c>
      <c r="N117" s="9">
        <f t="shared" si="16"/>
        <v>3920.4</v>
      </c>
      <c r="O117" s="21">
        <v>9099.2</v>
      </c>
    </row>
    <row r="118" s="1" customFormat="true" ht="16" customHeight="true" spans="1:15">
      <c r="A118" s="12">
        <v>87</v>
      </c>
      <c r="B118" s="10" t="s">
        <v>145</v>
      </c>
      <c r="C118" s="10" t="s">
        <v>24</v>
      </c>
      <c r="D118" s="10" t="s">
        <v>25</v>
      </c>
      <c r="E118" s="10">
        <v>681</v>
      </c>
      <c r="F118" s="10">
        <v>7.5</v>
      </c>
      <c r="G118" s="10">
        <v>7.5</v>
      </c>
      <c r="H118" s="10">
        <v>2.3</v>
      </c>
      <c r="I118" s="10">
        <v>2.8</v>
      </c>
      <c r="J118" s="10">
        <v>5</v>
      </c>
      <c r="K118" s="10">
        <v>9.2</v>
      </c>
      <c r="L118" s="9">
        <f t="shared" si="14"/>
        <v>10215</v>
      </c>
      <c r="M118" s="9">
        <f t="shared" si="15"/>
        <v>3473.1</v>
      </c>
      <c r="N118" s="9">
        <f t="shared" si="16"/>
        <v>9670.2</v>
      </c>
      <c r="O118" s="21">
        <v>23358.3</v>
      </c>
    </row>
    <row r="119" s="1" customFormat="true" ht="16" customHeight="true" spans="1:15">
      <c r="A119" s="13"/>
      <c r="B119" s="10"/>
      <c r="C119" s="10" t="s">
        <v>25</v>
      </c>
      <c r="D119" s="10" t="s">
        <v>26</v>
      </c>
      <c r="E119" s="10">
        <f>134.3+176.8</f>
        <v>311.1</v>
      </c>
      <c r="F119" s="10">
        <v>13.7</v>
      </c>
      <c r="G119" s="10">
        <v>13.7</v>
      </c>
      <c r="H119" s="10">
        <v>0</v>
      </c>
      <c r="I119" s="10">
        <v>0</v>
      </c>
      <c r="J119" s="10">
        <v>5</v>
      </c>
      <c r="K119" s="10">
        <v>5</v>
      </c>
      <c r="L119" s="9">
        <f t="shared" si="14"/>
        <v>8524.14</v>
      </c>
      <c r="M119" s="9">
        <f t="shared" si="15"/>
        <v>0</v>
      </c>
      <c r="N119" s="9">
        <f t="shared" si="16"/>
        <v>3111</v>
      </c>
      <c r="O119" s="21">
        <v>11635.14</v>
      </c>
    </row>
    <row r="120" s="1" customFormat="true" ht="16" customHeight="true" spans="1:15">
      <c r="A120" s="13"/>
      <c r="B120" s="10"/>
      <c r="C120" s="10" t="s">
        <v>26</v>
      </c>
      <c r="D120" s="10" t="s">
        <v>179</v>
      </c>
      <c r="E120" s="10">
        <v>621</v>
      </c>
      <c r="F120" s="10">
        <v>7</v>
      </c>
      <c r="G120" s="10">
        <v>7</v>
      </c>
      <c r="H120" s="10">
        <v>0</v>
      </c>
      <c r="I120" s="10">
        <v>0</v>
      </c>
      <c r="J120" s="10">
        <v>6.3</v>
      </c>
      <c r="K120" s="10">
        <v>5</v>
      </c>
      <c r="L120" s="9">
        <f t="shared" si="14"/>
        <v>8694</v>
      </c>
      <c r="M120" s="9">
        <f t="shared" si="15"/>
        <v>0</v>
      </c>
      <c r="N120" s="9">
        <f t="shared" si="16"/>
        <v>7017.3</v>
      </c>
      <c r="O120" s="21">
        <v>15711.3</v>
      </c>
    </row>
    <row r="121" ht="16" customHeight="true" spans="1:15">
      <c r="A121" s="13"/>
      <c r="B121" s="10"/>
      <c r="C121" s="10" t="s">
        <v>179</v>
      </c>
      <c r="D121" s="10" t="s">
        <v>180</v>
      </c>
      <c r="E121" s="10">
        <v>338</v>
      </c>
      <c r="F121" s="10">
        <v>7</v>
      </c>
      <c r="G121" s="10">
        <v>7</v>
      </c>
      <c r="H121" s="10">
        <v>0</v>
      </c>
      <c r="I121" s="10">
        <v>0</v>
      </c>
      <c r="J121" s="10">
        <v>5</v>
      </c>
      <c r="K121" s="10">
        <v>13.3</v>
      </c>
      <c r="L121" s="9">
        <f t="shared" si="14"/>
        <v>4732</v>
      </c>
      <c r="M121" s="9">
        <f t="shared" si="15"/>
        <v>0</v>
      </c>
      <c r="N121" s="9">
        <f t="shared" si="16"/>
        <v>6185.4</v>
      </c>
      <c r="O121" s="21">
        <v>10917.4</v>
      </c>
    </row>
    <row r="122" ht="16" customHeight="true" spans="1:15">
      <c r="A122" s="14"/>
      <c r="B122" s="10"/>
      <c r="C122" s="10" t="s">
        <v>180</v>
      </c>
      <c r="D122" s="10" t="s">
        <v>181</v>
      </c>
      <c r="E122" s="10">
        <v>354</v>
      </c>
      <c r="F122" s="10">
        <v>7</v>
      </c>
      <c r="G122" s="10">
        <v>7</v>
      </c>
      <c r="H122" s="10">
        <v>0</v>
      </c>
      <c r="I122" s="10">
        <v>0</v>
      </c>
      <c r="J122" s="10">
        <v>5</v>
      </c>
      <c r="K122" s="10">
        <v>15</v>
      </c>
      <c r="L122" s="9">
        <f t="shared" si="14"/>
        <v>4956</v>
      </c>
      <c r="M122" s="9">
        <f t="shared" si="15"/>
        <v>0</v>
      </c>
      <c r="N122" s="9">
        <f t="shared" si="16"/>
        <v>7080</v>
      </c>
      <c r="O122" s="21">
        <v>12036</v>
      </c>
    </row>
    <row r="123" ht="16" customHeight="true" spans="1:15">
      <c r="A123" s="9">
        <v>88</v>
      </c>
      <c r="B123" s="10" t="s">
        <v>180</v>
      </c>
      <c r="C123" s="10" t="s">
        <v>182</v>
      </c>
      <c r="D123" s="10" t="s">
        <v>183</v>
      </c>
      <c r="E123" s="10">
        <v>1500</v>
      </c>
      <c r="F123" s="10">
        <v>8.5</v>
      </c>
      <c r="G123" s="10">
        <v>8.5</v>
      </c>
      <c r="H123" s="10">
        <v>0</v>
      </c>
      <c r="I123" s="10">
        <v>0</v>
      </c>
      <c r="J123" s="10">
        <v>4.3</v>
      </c>
      <c r="K123" s="10">
        <v>10.4</v>
      </c>
      <c r="L123" s="9">
        <f t="shared" si="14"/>
        <v>25500</v>
      </c>
      <c r="M123" s="9">
        <f t="shared" si="15"/>
        <v>0</v>
      </c>
      <c r="N123" s="9">
        <f t="shared" si="16"/>
        <v>22050</v>
      </c>
      <c r="O123" s="21">
        <v>47550</v>
      </c>
    </row>
    <row r="124" ht="16" customHeight="true" spans="1:15">
      <c r="A124" s="9">
        <v>89</v>
      </c>
      <c r="B124" s="10" t="s">
        <v>184</v>
      </c>
      <c r="C124" s="10" t="s">
        <v>23</v>
      </c>
      <c r="D124" s="10" t="s">
        <v>185</v>
      </c>
      <c r="E124" s="10">
        <v>138</v>
      </c>
      <c r="F124" s="10">
        <v>9.3</v>
      </c>
      <c r="G124" s="10">
        <v>9.3</v>
      </c>
      <c r="H124" s="10">
        <v>0</v>
      </c>
      <c r="I124" s="10">
        <v>0</v>
      </c>
      <c r="J124" s="10">
        <v>5.4</v>
      </c>
      <c r="K124" s="10">
        <v>6.2</v>
      </c>
      <c r="L124" s="9">
        <f t="shared" si="14"/>
        <v>2566.8</v>
      </c>
      <c r="M124" s="9">
        <f t="shared" si="15"/>
        <v>0</v>
      </c>
      <c r="N124" s="9">
        <f t="shared" si="16"/>
        <v>1600.8</v>
      </c>
      <c r="O124" s="21">
        <v>4167.6</v>
      </c>
    </row>
    <row r="125" ht="16" customHeight="true" spans="1:15">
      <c r="A125" s="9">
        <v>90</v>
      </c>
      <c r="B125" s="10" t="s">
        <v>186</v>
      </c>
      <c r="C125" s="10" t="s">
        <v>19</v>
      </c>
      <c r="D125" s="10" t="s">
        <v>185</v>
      </c>
      <c r="E125" s="10">
        <v>174</v>
      </c>
      <c r="F125" s="10">
        <v>12.1</v>
      </c>
      <c r="G125" s="10">
        <v>12.1</v>
      </c>
      <c r="H125" s="10">
        <v>0</v>
      </c>
      <c r="I125" s="10">
        <v>0</v>
      </c>
      <c r="J125" s="10">
        <v>4.1</v>
      </c>
      <c r="K125" s="10">
        <v>5.4</v>
      </c>
      <c r="L125" s="9">
        <f t="shared" si="14"/>
        <v>4210.8</v>
      </c>
      <c r="M125" s="9">
        <f t="shared" si="15"/>
        <v>0</v>
      </c>
      <c r="N125" s="9">
        <f t="shared" si="16"/>
        <v>1653</v>
      </c>
      <c r="O125" s="21">
        <v>5863.8</v>
      </c>
    </row>
    <row r="126" ht="16" customHeight="true" spans="1:15">
      <c r="A126" s="9">
        <v>91</v>
      </c>
      <c r="B126" s="10" t="s">
        <v>187</v>
      </c>
      <c r="C126" s="10" t="s">
        <v>23</v>
      </c>
      <c r="D126" s="10" t="s">
        <v>188</v>
      </c>
      <c r="E126" s="10">
        <v>462</v>
      </c>
      <c r="F126" s="10">
        <v>6.3</v>
      </c>
      <c r="G126" s="10">
        <v>6.3</v>
      </c>
      <c r="H126" s="10">
        <v>0</v>
      </c>
      <c r="I126" s="10">
        <v>0</v>
      </c>
      <c r="J126" s="10">
        <v>6.3</v>
      </c>
      <c r="K126" s="10">
        <v>6</v>
      </c>
      <c r="L126" s="9">
        <f t="shared" si="14"/>
        <v>5821.2</v>
      </c>
      <c r="M126" s="9">
        <f t="shared" si="15"/>
        <v>0</v>
      </c>
      <c r="N126" s="9">
        <f t="shared" si="16"/>
        <v>5682.6</v>
      </c>
      <c r="O126" s="21">
        <v>11503.8</v>
      </c>
    </row>
    <row r="127" ht="16" customHeight="true" spans="1:15">
      <c r="A127" s="9">
        <v>92</v>
      </c>
      <c r="B127" s="10" t="s">
        <v>185</v>
      </c>
      <c r="C127" s="10" t="s">
        <v>189</v>
      </c>
      <c r="D127" s="10" t="s">
        <v>145</v>
      </c>
      <c r="E127" s="10">
        <v>715</v>
      </c>
      <c r="F127" s="10">
        <v>6.3</v>
      </c>
      <c r="G127" s="10">
        <v>6.3</v>
      </c>
      <c r="H127" s="10">
        <v>0</v>
      </c>
      <c r="I127" s="10">
        <v>0</v>
      </c>
      <c r="J127" s="10">
        <v>5.6</v>
      </c>
      <c r="K127" s="10">
        <v>6.3</v>
      </c>
      <c r="L127" s="9">
        <f t="shared" si="14"/>
        <v>9009</v>
      </c>
      <c r="M127" s="9">
        <f t="shared" si="15"/>
        <v>0</v>
      </c>
      <c r="N127" s="9">
        <f t="shared" si="16"/>
        <v>8508.5</v>
      </c>
      <c r="O127" s="21">
        <v>17517.5</v>
      </c>
    </row>
    <row r="128" ht="16" customHeight="true" spans="1:15">
      <c r="A128" s="9">
        <v>93</v>
      </c>
      <c r="B128" s="10" t="s">
        <v>190</v>
      </c>
      <c r="C128" s="10" t="s">
        <v>191</v>
      </c>
      <c r="D128" s="10" t="s">
        <v>192</v>
      </c>
      <c r="E128" s="10">
        <v>800</v>
      </c>
      <c r="F128" s="10">
        <v>7.4</v>
      </c>
      <c r="G128" s="10">
        <v>7.4</v>
      </c>
      <c r="H128" s="10">
        <v>0</v>
      </c>
      <c r="I128" s="10">
        <v>0</v>
      </c>
      <c r="J128" s="17">
        <v>7</v>
      </c>
      <c r="K128" s="10">
        <v>10.9</v>
      </c>
      <c r="L128" s="9">
        <f t="shared" si="14"/>
        <v>11840</v>
      </c>
      <c r="M128" s="9">
        <f t="shared" si="15"/>
        <v>0</v>
      </c>
      <c r="N128" s="9">
        <f t="shared" si="16"/>
        <v>14320</v>
      </c>
      <c r="O128" s="21">
        <v>26160</v>
      </c>
    </row>
    <row r="129" ht="16" customHeight="true" spans="1:15">
      <c r="A129" s="9">
        <v>94</v>
      </c>
      <c r="B129" s="10" t="s">
        <v>193</v>
      </c>
      <c r="C129" s="10" t="s">
        <v>47</v>
      </c>
      <c r="D129" s="10" t="s">
        <v>194</v>
      </c>
      <c r="E129" s="10">
        <v>540</v>
      </c>
      <c r="F129" s="10">
        <v>7.6</v>
      </c>
      <c r="G129" s="10">
        <v>7.6</v>
      </c>
      <c r="H129" s="10">
        <v>3</v>
      </c>
      <c r="I129" s="10">
        <v>3</v>
      </c>
      <c r="J129" s="10">
        <v>7.2</v>
      </c>
      <c r="K129" s="10">
        <v>0</v>
      </c>
      <c r="L129" s="9">
        <f t="shared" si="14"/>
        <v>8208</v>
      </c>
      <c r="M129" s="9">
        <f t="shared" si="15"/>
        <v>3240</v>
      </c>
      <c r="N129" s="9">
        <f t="shared" si="16"/>
        <v>3888</v>
      </c>
      <c r="O129" s="21">
        <v>15336</v>
      </c>
    </row>
    <row r="130" ht="16" customHeight="true" spans="1:15">
      <c r="A130" s="9">
        <v>95</v>
      </c>
      <c r="B130" s="10" t="s">
        <v>195</v>
      </c>
      <c r="C130" s="10" t="s">
        <v>47</v>
      </c>
      <c r="D130" s="10" t="s">
        <v>92</v>
      </c>
      <c r="E130" s="10">
        <v>1600</v>
      </c>
      <c r="F130" s="10">
        <v>6.2</v>
      </c>
      <c r="G130" s="10">
        <v>6.2</v>
      </c>
      <c r="H130" s="10">
        <v>0</v>
      </c>
      <c r="I130" s="10">
        <v>0</v>
      </c>
      <c r="J130" s="10">
        <v>3.5</v>
      </c>
      <c r="K130" s="10">
        <v>9</v>
      </c>
      <c r="L130" s="9">
        <f t="shared" si="14"/>
        <v>19840</v>
      </c>
      <c r="M130" s="9">
        <f t="shared" si="15"/>
        <v>0</v>
      </c>
      <c r="N130" s="9">
        <f t="shared" si="16"/>
        <v>20000</v>
      </c>
      <c r="O130" s="21">
        <v>39840</v>
      </c>
    </row>
    <row r="131" ht="16" customHeight="true" spans="1:15">
      <c r="A131" s="9">
        <v>96</v>
      </c>
      <c r="B131" s="10" t="s">
        <v>196</v>
      </c>
      <c r="C131" s="10" t="s">
        <v>47</v>
      </c>
      <c r="D131" s="10" t="s">
        <v>92</v>
      </c>
      <c r="E131" s="10">
        <v>1400</v>
      </c>
      <c r="F131" s="10">
        <v>7.7</v>
      </c>
      <c r="G131" s="10">
        <v>7.7</v>
      </c>
      <c r="H131" s="10">
        <v>3.2</v>
      </c>
      <c r="I131" s="10">
        <v>4</v>
      </c>
      <c r="J131" s="10">
        <v>4.2</v>
      </c>
      <c r="K131" s="10">
        <v>6.3</v>
      </c>
      <c r="L131" s="9">
        <f t="shared" si="14"/>
        <v>21560</v>
      </c>
      <c r="M131" s="9">
        <f t="shared" si="15"/>
        <v>10080</v>
      </c>
      <c r="N131" s="9">
        <f t="shared" si="16"/>
        <v>14700</v>
      </c>
      <c r="O131" s="21">
        <v>46340</v>
      </c>
    </row>
    <row r="132" ht="16" customHeight="true" spans="1:15">
      <c r="A132" s="9">
        <v>97</v>
      </c>
      <c r="B132" s="10" t="s">
        <v>197</v>
      </c>
      <c r="C132" s="10" t="s">
        <v>52</v>
      </c>
      <c r="D132" s="10" t="s">
        <v>198</v>
      </c>
      <c r="E132" s="10">
        <v>269</v>
      </c>
      <c r="F132" s="10">
        <v>8</v>
      </c>
      <c r="G132" s="10">
        <v>8</v>
      </c>
      <c r="H132" s="10">
        <v>0</v>
      </c>
      <c r="I132" s="10">
        <v>0</v>
      </c>
      <c r="J132" s="10">
        <v>7.5</v>
      </c>
      <c r="K132" s="10">
        <v>0</v>
      </c>
      <c r="L132" s="9">
        <f t="shared" si="14"/>
        <v>4304</v>
      </c>
      <c r="M132" s="9">
        <f t="shared" si="15"/>
        <v>0</v>
      </c>
      <c r="N132" s="9">
        <f t="shared" si="16"/>
        <v>2017.5</v>
      </c>
      <c r="O132" s="21">
        <v>6321.5</v>
      </c>
    </row>
    <row r="133" ht="16" customHeight="true" spans="1:15">
      <c r="A133" s="9">
        <v>98</v>
      </c>
      <c r="B133" s="10" t="s">
        <v>199</v>
      </c>
      <c r="C133" s="10" t="s">
        <v>200</v>
      </c>
      <c r="D133" s="10" t="s">
        <v>201</v>
      </c>
      <c r="E133" s="10">
        <v>207</v>
      </c>
      <c r="F133" s="10">
        <v>7</v>
      </c>
      <c r="G133" s="10">
        <v>7</v>
      </c>
      <c r="H133" s="10">
        <v>1</v>
      </c>
      <c r="I133" s="10">
        <v>1</v>
      </c>
      <c r="J133" s="10">
        <v>7.1</v>
      </c>
      <c r="K133" s="10">
        <v>8</v>
      </c>
      <c r="L133" s="9">
        <f t="shared" si="14"/>
        <v>2898</v>
      </c>
      <c r="M133" s="9">
        <f t="shared" si="15"/>
        <v>414</v>
      </c>
      <c r="N133" s="9">
        <f t="shared" si="16"/>
        <v>3125.7</v>
      </c>
      <c r="O133" s="21">
        <v>6437.7</v>
      </c>
    </row>
    <row r="134" ht="16" customHeight="true" spans="1:15">
      <c r="A134" s="9">
        <v>99</v>
      </c>
      <c r="B134" s="10" t="s">
        <v>202</v>
      </c>
      <c r="C134" s="10" t="s">
        <v>52</v>
      </c>
      <c r="D134" s="10" t="s">
        <v>203</v>
      </c>
      <c r="E134" s="10">
        <v>137.7</v>
      </c>
      <c r="F134" s="10">
        <v>7.4</v>
      </c>
      <c r="G134" s="10">
        <v>7.4</v>
      </c>
      <c r="H134" s="10">
        <v>0</v>
      </c>
      <c r="I134" s="10">
        <v>0</v>
      </c>
      <c r="J134" s="10">
        <v>0</v>
      </c>
      <c r="K134" s="10">
        <v>0</v>
      </c>
      <c r="L134" s="9">
        <f t="shared" si="14"/>
        <v>2037.96</v>
      </c>
      <c r="M134" s="9">
        <f t="shared" si="15"/>
        <v>0</v>
      </c>
      <c r="N134" s="9">
        <f t="shared" si="16"/>
        <v>0</v>
      </c>
      <c r="O134" s="21">
        <v>2037.96</v>
      </c>
    </row>
    <row r="135" ht="16" customHeight="true" spans="1:15">
      <c r="A135" s="9">
        <v>100</v>
      </c>
      <c r="B135" s="10" t="s">
        <v>204</v>
      </c>
      <c r="C135" s="10" t="s">
        <v>205</v>
      </c>
      <c r="D135" s="10" t="s">
        <v>206</v>
      </c>
      <c r="E135" s="9">
        <v>150</v>
      </c>
      <c r="F135" s="9">
        <v>3.8</v>
      </c>
      <c r="G135" s="9">
        <v>3.8</v>
      </c>
      <c r="H135" s="9">
        <v>1</v>
      </c>
      <c r="I135" s="9">
        <v>1.3</v>
      </c>
      <c r="J135" s="9">
        <v>0</v>
      </c>
      <c r="K135" s="9">
        <v>3.9</v>
      </c>
      <c r="L135" s="9">
        <v>1140</v>
      </c>
      <c r="M135" s="9">
        <v>345</v>
      </c>
      <c r="N135" s="9">
        <v>585</v>
      </c>
      <c r="O135" s="21">
        <v>2070</v>
      </c>
    </row>
    <row r="136" ht="16" customHeight="true" spans="1:15">
      <c r="A136" s="9">
        <v>101</v>
      </c>
      <c r="B136" s="10" t="s">
        <v>207</v>
      </c>
      <c r="C136" s="9" t="s">
        <v>208</v>
      </c>
      <c r="D136" s="10" t="s">
        <v>106</v>
      </c>
      <c r="E136" s="9">
        <v>370</v>
      </c>
      <c r="F136" s="9">
        <v>7</v>
      </c>
      <c r="G136" s="9">
        <v>7</v>
      </c>
      <c r="H136" s="9">
        <v>0</v>
      </c>
      <c r="I136" s="9">
        <v>0</v>
      </c>
      <c r="J136" s="9">
        <v>5</v>
      </c>
      <c r="K136" s="9">
        <v>2.2</v>
      </c>
      <c r="L136" s="9">
        <v>5180</v>
      </c>
      <c r="M136" s="9">
        <v>0</v>
      </c>
      <c r="N136" s="9">
        <v>2664</v>
      </c>
      <c r="O136" s="21">
        <v>7844</v>
      </c>
    </row>
    <row r="137" ht="16" customHeight="true" spans="1:15">
      <c r="A137" s="9">
        <v>102</v>
      </c>
      <c r="B137" s="10" t="s">
        <v>204</v>
      </c>
      <c r="C137" s="10" t="s">
        <v>209</v>
      </c>
      <c r="D137" s="10" t="s">
        <v>104</v>
      </c>
      <c r="E137" s="9">
        <v>355</v>
      </c>
      <c r="F137" s="9">
        <v>6</v>
      </c>
      <c r="G137" s="9">
        <v>6</v>
      </c>
      <c r="H137" s="9">
        <v>1.8</v>
      </c>
      <c r="I137" s="9">
        <v>2</v>
      </c>
      <c r="J137" s="9">
        <v>5.5</v>
      </c>
      <c r="K137" s="9">
        <v>4</v>
      </c>
      <c r="L137" s="9">
        <v>4260</v>
      </c>
      <c r="M137" s="9">
        <v>1349</v>
      </c>
      <c r="N137" s="9">
        <v>3372.5</v>
      </c>
      <c r="O137" s="21">
        <v>8981.5</v>
      </c>
    </row>
    <row r="138" ht="16" customHeight="true" spans="1:15">
      <c r="A138" s="9">
        <v>103</v>
      </c>
      <c r="B138" s="10" t="s">
        <v>210</v>
      </c>
      <c r="C138" s="9" t="s">
        <v>211</v>
      </c>
      <c r="D138" s="9" t="s">
        <v>34</v>
      </c>
      <c r="E138" s="9">
        <v>695</v>
      </c>
      <c r="F138" s="9">
        <v>6.3</v>
      </c>
      <c r="G138" s="9">
        <v>6.3</v>
      </c>
      <c r="H138" s="9">
        <v>0</v>
      </c>
      <c r="I138" s="9">
        <v>0</v>
      </c>
      <c r="J138" s="9">
        <v>4.5</v>
      </c>
      <c r="K138" s="9">
        <v>4.5</v>
      </c>
      <c r="L138" s="9">
        <v>8757</v>
      </c>
      <c r="M138" s="9">
        <v>0</v>
      </c>
      <c r="N138" s="9">
        <v>6255</v>
      </c>
      <c r="O138" s="21">
        <v>15012</v>
      </c>
    </row>
    <row r="139" ht="16" customHeight="true" spans="1:15">
      <c r="A139" s="9">
        <v>104</v>
      </c>
      <c r="B139" s="10" t="s">
        <v>212</v>
      </c>
      <c r="C139" s="9" t="s">
        <v>213</v>
      </c>
      <c r="D139" s="9" t="s">
        <v>214</v>
      </c>
      <c r="E139" s="9">
        <v>771</v>
      </c>
      <c r="F139" s="9">
        <v>6</v>
      </c>
      <c r="G139" s="9">
        <v>6</v>
      </c>
      <c r="H139" s="9">
        <v>0</v>
      </c>
      <c r="I139" s="9">
        <v>0</v>
      </c>
      <c r="J139" s="9">
        <v>5.1</v>
      </c>
      <c r="K139" s="9">
        <v>6.8</v>
      </c>
      <c r="L139" s="9">
        <v>9252</v>
      </c>
      <c r="M139" s="9">
        <v>0</v>
      </c>
      <c r="N139" s="9">
        <v>9174.9</v>
      </c>
      <c r="O139" s="21">
        <v>18426.9</v>
      </c>
    </row>
    <row r="140" ht="16" customHeight="true" spans="1:15">
      <c r="A140" s="9">
        <v>105</v>
      </c>
      <c r="B140" s="9" t="s">
        <v>215</v>
      </c>
      <c r="C140" s="10"/>
      <c r="D140" s="10"/>
      <c r="E140" s="10">
        <v>90</v>
      </c>
      <c r="F140" s="9"/>
      <c r="G140" s="10">
        <v>0</v>
      </c>
      <c r="H140" s="10">
        <v>0</v>
      </c>
      <c r="I140" s="10">
        <v>0</v>
      </c>
      <c r="J140" s="10">
        <v>95.2</v>
      </c>
      <c r="K140" s="10">
        <v>0</v>
      </c>
      <c r="L140" s="9">
        <v>0</v>
      </c>
      <c r="M140" s="9">
        <v>0</v>
      </c>
      <c r="N140" s="9">
        <v>8568</v>
      </c>
      <c r="O140" s="21">
        <v>8568</v>
      </c>
    </row>
    <row r="141" ht="16" customHeight="true" spans="1:15">
      <c r="A141" s="9">
        <v>106</v>
      </c>
      <c r="B141" s="9" t="s">
        <v>216</v>
      </c>
      <c r="C141" s="10"/>
      <c r="D141" s="10"/>
      <c r="E141" s="10">
        <v>230.5</v>
      </c>
      <c r="F141" s="10">
        <v>15</v>
      </c>
      <c r="G141" s="10">
        <v>0</v>
      </c>
      <c r="H141" s="10">
        <v>0</v>
      </c>
      <c r="I141" s="10">
        <v>0</v>
      </c>
      <c r="J141" s="10">
        <v>4</v>
      </c>
      <c r="K141" s="10">
        <v>0</v>
      </c>
      <c r="L141" s="9">
        <v>3457.5</v>
      </c>
      <c r="M141" s="9">
        <v>0</v>
      </c>
      <c r="N141" s="9">
        <v>922</v>
      </c>
      <c r="O141" s="21">
        <v>4379.5</v>
      </c>
    </row>
    <row r="142" ht="16" customHeight="true" spans="1:15">
      <c r="A142" s="9">
        <v>107</v>
      </c>
      <c r="B142" s="10" t="s">
        <v>217</v>
      </c>
      <c r="C142" s="10" t="s">
        <v>63</v>
      </c>
      <c r="D142" s="10" t="s">
        <v>218</v>
      </c>
      <c r="E142" s="9">
        <v>566</v>
      </c>
      <c r="F142" s="9">
        <v>6.4</v>
      </c>
      <c r="G142" s="9">
        <v>6.4</v>
      </c>
      <c r="H142" s="9">
        <v>0</v>
      </c>
      <c r="I142" s="9">
        <v>0</v>
      </c>
      <c r="J142" s="9">
        <v>6.2</v>
      </c>
      <c r="K142" s="9">
        <v>7</v>
      </c>
      <c r="L142" s="9">
        <v>7244.8</v>
      </c>
      <c r="M142" s="9">
        <v>0</v>
      </c>
      <c r="N142" s="9">
        <v>7471.2</v>
      </c>
      <c r="O142" s="21">
        <v>14716</v>
      </c>
    </row>
    <row r="143" ht="16" customHeight="true" spans="1:15">
      <c r="A143" s="12">
        <v>108</v>
      </c>
      <c r="B143" s="10" t="s">
        <v>219</v>
      </c>
      <c r="C143" s="10" t="s">
        <v>220</v>
      </c>
      <c r="D143" s="10" t="s">
        <v>221</v>
      </c>
      <c r="E143" s="9">
        <v>2087</v>
      </c>
      <c r="F143" s="9">
        <v>10</v>
      </c>
      <c r="G143" s="9"/>
      <c r="H143" s="9">
        <v>0</v>
      </c>
      <c r="I143" s="9">
        <v>0</v>
      </c>
      <c r="J143" s="9">
        <v>0</v>
      </c>
      <c r="K143" s="9">
        <v>0</v>
      </c>
      <c r="L143" s="9">
        <f t="shared" ref="L143:L147" si="17">E143*(G143+F143)</f>
        <v>20870</v>
      </c>
      <c r="M143" s="9">
        <f t="shared" ref="M143:M147" si="18">E143*(H143+I143)</f>
        <v>0</v>
      </c>
      <c r="N143" s="9">
        <f t="shared" ref="N143:N147" si="19">E143*(J143+K143)</f>
        <v>0</v>
      </c>
      <c r="O143" s="21">
        <v>20870</v>
      </c>
    </row>
    <row r="144" ht="16" customHeight="true" spans="1:15">
      <c r="A144" s="14"/>
      <c r="B144" s="10"/>
      <c r="C144" s="10" t="s">
        <v>222</v>
      </c>
      <c r="D144" s="10" t="s">
        <v>223</v>
      </c>
      <c r="E144" s="9">
        <v>161</v>
      </c>
      <c r="F144" s="9">
        <v>0</v>
      </c>
      <c r="G144" s="9">
        <v>0</v>
      </c>
      <c r="H144" s="9">
        <v>8.4</v>
      </c>
      <c r="I144" s="9">
        <v>8.4</v>
      </c>
      <c r="J144" s="9">
        <v>2.1</v>
      </c>
      <c r="K144" s="9">
        <v>2.1</v>
      </c>
      <c r="L144" s="9">
        <f t="shared" si="17"/>
        <v>0</v>
      </c>
      <c r="M144" s="9">
        <f t="shared" si="18"/>
        <v>2704.8</v>
      </c>
      <c r="N144" s="9">
        <f t="shared" si="19"/>
        <v>676.2</v>
      </c>
      <c r="O144" s="21">
        <v>3381</v>
      </c>
    </row>
    <row r="145" ht="16" customHeight="true" spans="1:15">
      <c r="A145" s="9">
        <v>109</v>
      </c>
      <c r="B145" s="10" t="s">
        <v>224</v>
      </c>
      <c r="C145" s="10" t="s">
        <v>35</v>
      </c>
      <c r="D145" s="10" t="s">
        <v>113</v>
      </c>
      <c r="E145" s="9">
        <v>450</v>
      </c>
      <c r="F145" s="9">
        <v>8.5</v>
      </c>
      <c r="G145" s="9">
        <v>8.5</v>
      </c>
      <c r="H145" s="9">
        <v>0</v>
      </c>
      <c r="I145" s="9">
        <v>0</v>
      </c>
      <c r="J145" s="9">
        <v>6.1</v>
      </c>
      <c r="K145" s="9">
        <v>6</v>
      </c>
      <c r="L145" s="9">
        <v>7650</v>
      </c>
      <c r="M145" s="9">
        <v>0</v>
      </c>
      <c r="N145" s="9">
        <v>5445</v>
      </c>
      <c r="O145" s="21">
        <v>13095</v>
      </c>
    </row>
    <row r="146" ht="16" customHeight="true" spans="1:15">
      <c r="A146" s="9">
        <v>110</v>
      </c>
      <c r="B146" s="10" t="s">
        <v>225</v>
      </c>
      <c r="C146" s="10" t="s">
        <v>113</v>
      </c>
      <c r="D146" s="10" t="s">
        <v>226</v>
      </c>
      <c r="E146" s="9">
        <v>1529</v>
      </c>
      <c r="F146" s="9">
        <v>9.4</v>
      </c>
      <c r="G146" s="9">
        <v>9.4</v>
      </c>
      <c r="H146" s="9">
        <v>2.1</v>
      </c>
      <c r="I146" s="9">
        <v>2.7</v>
      </c>
      <c r="J146" s="9">
        <v>7.61</v>
      </c>
      <c r="K146" s="9">
        <v>7.62</v>
      </c>
      <c r="L146" s="9">
        <v>28745.2</v>
      </c>
      <c r="M146" s="9">
        <v>7339.2</v>
      </c>
      <c r="N146" s="9">
        <v>23286.67</v>
      </c>
      <c r="O146" s="21">
        <v>59371.07</v>
      </c>
    </row>
    <row r="147" ht="16" customHeight="true" spans="1:15">
      <c r="A147" s="9">
        <v>111</v>
      </c>
      <c r="B147" s="10" t="s">
        <v>227</v>
      </c>
      <c r="C147" s="10" t="s">
        <v>228</v>
      </c>
      <c r="D147" s="10" t="s">
        <v>229</v>
      </c>
      <c r="E147" s="9">
        <v>1273</v>
      </c>
      <c r="F147" s="9">
        <v>7.5</v>
      </c>
      <c r="G147" s="9">
        <v>7.5</v>
      </c>
      <c r="H147" s="9">
        <v>2</v>
      </c>
      <c r="I147" s="9">
        <v>2.2</v>
      </c>
      <c r="J147" s="9">
        <v>3</v>
      </c>
      <c r="K147" s="9">
        <v>3</v>
      </c>
      <c r="L147" s="9">
        <f t="shared" si="17"/>
        <v>19095</v>
      </c>
      <c r="M147" s="9">
        <f t="shared" si="18"/>
        <v>5346.6</v>
      </c>
      <c r="N147" s="9">
        <f t="shared" si="19"/>
        <v>7638</v>
      </c>
      <c r="O147" s="21">
        <v>32079.6</v>
      </c>
    </row>
    <row r="148" ht="16" customHeight="true" spans="1:15">
      <c r="A148" s="9">
        <v>112</v>
      </c>
      <c r="B148" s="10" t="s">
        <v>230</v>
      </c>
      <c r="C148" s="10" t="s">
        <v>132</v>
      </c>
      <c r="D148" s="10" t="s">
        <v>231</v>
      </c>
      <c r="E148" s="9">
        <v>670</v>
      </c>
      <c r="F148" s="9">
        <v>6.3</v>
      </c>
      <c r="G148" s="9">
        <v>6.3</v>
      </c>
      <c r="H148" s="9">
        <v>0</v>
      </c>
      <c r="I148" s="9">
        <v>0</v>
      </c>
      <c r="J148" s="9">
        <v>3.5</v>
      </c>
      <c r="K148" s="9">
        <v>3.5</v>
      </c>
      <c r="L148" s="9">
        <v>8442</v>
      </c>
      <c r="M148" s="9">
        <v>0</v>
      </c>
      <c r="N148" s="9">
        <v>4690</v>
      </c>
      <c r="O148" s="21">
        <v>13132</v>
      </c>
    </row>
    <row r="149" ht="16" customHeight="true" spans="1:15">
      <c r="A149" s="9">
        <v>113</v>
      </c>
      <c r="B149" s="10" t="s">
        <v>232</v>
      </c>
      <c r="C149" s="10" t="s">
        <v>233</v>
      </c>
      <c r="D149" s="10" t="s">
        <v>234</v>
      </c>
      <c r="E149" s="9">
        <v>235</v>
      </c>
      <c r="F149" s="9">
        <v>6</v>
      </c>
      <c r="G149" s="9">
        <v>6</v>
      </c>
      <c r="H149" s="9">
        <v>0</v>
      </c>
      <c r="I149" s="9">
        <v>0</v>
      </c>
      <c r="J149" s="9">
        <v>5.2</v>
      </c>
      <c r="K149" s="9">
        <v>5</v>
      </c>
      <c r="L149" s="9">
        <v>2820</v>
      </c>
      <c r="M149" s="9">
        <v>0</v>
      </c>
      <c r="N149" s="9">
        <v>2397</v>
      </c>
      <c r="O149" s="21">
        <v>5217</v>
      </c>
    </row>
    <row r="150" ht="16" customHeight="true" spans="1:15">
      <c r="A150" s="9">
        <v>114</v>
      </c>
      <c r="B150" s="10" t="s">
        <v>234</v>
      </c>
      <c r="C150" s="10" t="s">
        <v>235</v>
      </c>
      <c r="D150" s="10" t="s">
        <v>231</v>
      </c>
      <c r="E150" s="9">
        <v>530</v>
      </c>
      <c r="F150" s="9">
        <v>6</v>
      </c>
      <c r="G150" s="9">
        <v>6</v>
      </c>
      <c r="H150" s="9">
        <v>0</v>
      </c>
      <c r="I150" s="9">
        <v>0</v>
      </c>
      <c r="J150" s="9">
        <v>5.7</v>
      </c>
      <c r="K150" s="9">
        <v>4</v>
      </c>
      <c r="L150" s="9">
        <v>6360</v>
      </c>
      <c r="M150" s="9">
        <v>0</v>
      </c>
      <c r="N150" s="9">
        <v>5141</v>
      </c>
      <c r="O150" s="21">
        <v>11501</v>
      </c>
    </row>
    <row r="151" ht="16" customHeight="true" spans="1:15">
      <c r="A151" s="9">
        <v>115</v>
      </c>
      <c r="B151" s="10" t="s">
        <v>236</v>
      </c>
      <c r="C151" s="10" t="s">
        <v>237</v>
      </c>
      <c r="D151" s="10" t="s">
        <v>238</v>
      </c>
      <c r="E151" s="9">
        <v>382</v>
      </c>
      <c r="F151" s="9">
        <v>7.8</v>
      </c>
      <c r="G151" s="9">
        <v>7.8</v>
      </c>
      <c r="H151" s="9">
        <v>0</v>
      </c>
      <c r="I151" s="9">
        <v>0</v>
      </c>
      <c r="J151" s="9">
        <v>5.8</v>
      </c>
      <c r="K151" s="9">
        <v>5</v>
      </c>
      <c r="L151" s="9">
        <v>5959.2</v>
      </c>
      <c r="M151" s="9">
        <v>0</v>
      </c>
      <c r="N151" s="9">
        <v>4125.6</v>
      </c>
      <c r="O151" s="21">
        <v>10084.8</v>
      </c>
    </row>
    <row r="152" ht="16" customHeight="true" spans="1:15">
      <c r="A152" s="9">
        <v>116</v>
      </c>
      <c r="B152" s="10" t="s">
        <v>239</v>
      </c>
      <c r="C152" s="10" t="s">
        <v>92</v>
      </c>
      <c r="D152" s="10" t="s">
        <v>238</v>
      </c>
      <c r="E152" s="9">
        <v>734</v>
      </c>
      <c r="F152" s="9">
        <v>6.5</v>
      </c>
      <c r="G152" s="9">
        <v>6.5</v>
      </c>
      <c r="H152" s="9">
        <v>0</v>
      </c>
      <c r="I152" s="9">
        <v>0</v>
      </c>
      <c r="J152" s="9">
        <v>7.8</v>
      </c>
      <c r="K152" s="9">
        <v>6.5</v>
      </c>
      <c r="L152" s="9">
        <v>9542</v>
      </c>
      <c r="M152" s="9">
        <v>0</v>
      </c>
      <c r="N152" s="9">
        <v>10496.2</v>
      </c>
      <c r="O152" s="21">
        <v>20038.2</v>
      </c>
    </row>
    <row r="153" ht="16" customHeight="true" spans="1:15">
      <c r="A153" s="9">
        <v>117</v>
      </c>
      <c r="B153" s="10" t="s">
        <v>240</v>
      </c>
      <c r="C153" s="10" t="s">
        <v>129</v>
      </c>
      <c r="D153" s="10" t="s">
        <v>129</v>
      </c>
      <c r="E153" s="9">
        <v>392</v>
      </c>
      <c r="F153" s="9">
        <v>6.3</v>
      </c>
      <c r="G153" s="9">
        <v>6.3</v>
      </c>
      <c r="H153" s="9">
        <v>0</v>
      </c>
      <c r="I153" s="9">
        <v>0</v>
      </c>
      <c r="J153" s="9">
        <v>6.5</v>
      </c>
      <c r="K153" s="9">
        <v>16</v>
      </c>
      <c r="L153" s="9">
        <v>4939.2</v>
      </c>
      <c r="M153" s="9">
        <v>0</v>
      </c>
      <c r="N153" s="9">
        <v>8820</v>
      </c>
      <c r="O153" s="21">
        <v>13759.2</v>
      </c>
    </row>
    <row r="154" ht="16" customHeight="true" spans="1:15">
      <c r="A154" s="9">
        <v>118</v>
      </c>
      <c r="B154" s="10" t="s">
        <v>241</v>
      </c>
      <c r="C154" s="10" t="s">
        <v>129</v>
      </c>
      <c r="D154" s="10" t="s">
        <v>129</v>
      </c>
      <c r="E154" s="9">
        <v>185</v>
      </c>
      <c r="F154" s="9">
        <v>8.3</v>
      </c>
      <c r="G154" s="9">
        <v>8.3</v>
      </c>
      <c r="H154" s="9">
        <v>0</v>
      </c>
      <c r="I154" s="9">
        <v>0</v>
      </c>
      <c r="J154" s="9">
        <v>2.8</v>
      </c>
      <c r="K154" s="9">
        <v>9.7</v>
      </c>
      <c r="L154" s="9">
        <v>3071</v>
      </c>
      <c r="M154" s="9">
        <v>0</v>
      </c>
      <c r="N154" s="9">
        <v>2312.5</v>
      </c>
      <c r="O154" s="21">
        <v>5383.5</v>
      </c>
    </row>
    <row r="155" ht="16" customHeight="true" spans="1:15">
      <c r="A155" s="9">
        <v>119</v>
      </c>
      <c r="B155" s="10" t="s">
        <v>242</v>
      </c>
      <c r="C155" s="10" t="s">
        <v>129</v>
      </c>
      <c r="D155" s="10" t="s">
        <v>129</v>
      </c>
      <c r="E155" s="9">
        <v>371</v>
      </c>
      <c r="F155" s="9">
        <v>8</v>
      </c>
      <c r="G155" s="9">
        <v>8</v>
      </c>
      <c r="H155" s="9">
        <v>0</v>
      </c>
      <c r="I155" s="9">
        <v>0</v>
      </c>
      <c r="J155" s="9">
        <v>2.8</v>
      </c>
      <c r="K155" s="9">
        <v>4</v>
      </c>
      <c r="L155" s="9">
        <v>5936</v>
      </c>
      <c r="M155" s="9">
        <v>0</v>
      </c>
      <c r="N155" s="9">
        <v>2522.8</v>
      </c>
      <c r="O155" s="21">
        <v>8458.8</v>
      </c>
    </row>
    <row r="156" ht="16" customHeight="true" spans="1:15">
      <c r="A156" s="12">
        <v>120</v>
      </c>
      <c r="B156" s="10" t="s">
        <v>243</v>
      </c>
      <c r="C156" s="10" t="s">
        <v>244</v>
      </c>
      <c r="D156" s="10" t="s">
        <v>245</v>
      </c>
      <c r="E156" s="9">
        <v>920</v>
      </c>
      <c r="F156" s="9">
        <v>5</v>
      </c>
      <c r="G156" s="9">
        <v>5</v>
      </c>
      <c r="H156" s="9">
        <v>0</v>
      </c>
      <c r="I156" s="9">
        <v>0</v>
      </c>
      <c r="J156" s="9">
        <v>6.5</v>
      </c>
      <c r="K156" s="9">
        <v>7.9</v>
      </c>
      <c r="L156" s="9">
        <f>E156*(G156+F156)</f>
        <v>9200</v>
      </c>
      <c r="M156" s="9">
        <f>E156*(H156+I156)</f>
        <v>0</v>
      </c>
      <c r="N156" s="9">
        <f>E156*(J156+K156)</f>
        <v>13248</v>
      </c>
      <c r="O156" s="21">
        <v>22448</v>
      </c>
    </row>
    <row r="157" ht="16" customHeight="true" spans="1:15">
      <c r="A157" s="14"/>
      <c r="B157" s="10"/>
      <c r="C157" s="10" t="s">
        <v>140</v>
      </c>
      <c r="D157" s="10" t="s">
        <v>126</v>
      </c>
      <c r="E157" s="9">
        <v>1325</v>
      </c>
      <c r="F157" s="9">
        <v>7.5</v>
      </c>
      <c r="G157" s="9">
        <v>7.5</v>
      </c>
      <c r="H157" s="9">
        <v>0</v>
      </c>
      <c r="I157" s="9">
        <v>0</v>
      </c>
      <c r="J157" s="9">
        <v>13.2</v>
      </c>
      <c r="K157" s="9">
        <v>6.9</v>
      </c>
      <c r="L157" s="9">
        <f>E157*(G157+F157)</f>
        <v>19875</v>
      </c>
      <c r="M157" s="9">
        <f>E157*(H157+I157)</f>
        <v>0</v>
      </c>
      <c r="N157" s="9">
        <f>E157*(J157+K157)</f>
        <v>26632.5</v>
      </c>
      <c r="O157" s="21">
        <v>46507.5</v>
      </c>
    </row>
    <row r="158" ht="16" customHeight="true" spans="1:15">
      <c r="A158" s="9">
        <v>121</v>
      </c>
      <c r="B158" s="10" t="s">
        <v>246</v>
      </c>
      <c r="C158" s="10" t="s">
        <v>129</v>
      </c>
      <c r="D158" s="10" t="s">
        <v>129</v>
      </c>
      <c r="E158" s="9">
        <v>667</v>
      </c>
      <c r="F158" s="9">
        <v>12.5</v>
      </c>
      <c r="G158" s="9">
        <v>12.5</v>
      </c>
      <c r="H158" s="9">
        <v>0</v>
      </c>
      <c r="I158" s="9">
        <v>0</v>
      </c>
      <c r="J158" s="9">
        <v>0</v>
      </c>
      <c r="K158" s="9">
        <v>0</v>
      </c>
      <c r="L158" s="9">
        <v>16675</v>
      </c>
      <c r="M158" s="9">
        <v>0</v>
      </c>
      <c r="N158" s="9">
        <v>0</v>
      </c>
      <c r="O158" s="21">
        <v>16675</v>
      </c>
    </row>
    <row r="159" ht="16" customHeight="true" spans="1:15">
      <c r="A159" s="9">
        <v>122</v>
      </c>
      <c r="B159" s="10" t="s">
        <v>247</v>
      </c>
      <c r="C159" s="10" t="s">
        <v>248</v>
      </c>
      <c r="D159" s="10" t="s">
        <v>249</v>
      </c>
      <c r="E159" s="9">
        <v>492</v>
      </c>
      <c r="F159" s="9">
        <v>6</v>
      </c>
      <c r="G159" s="9">
        <v>6</v>
      </c>
      <c r="H159" s="9">
        <v>0</v>
      </c>
      <c r="I159" s="9">
        <v>0</v>
      </c>
      <c r="J159" s="9">
        <v>7</v>
      </c>
      <c r="K159" s="9">
        <v>5.3</v>
      </c>
      <c r="L159" s="9">
        <v>5904</v>
      </c>
      <c r="M159" s="9">
        <v>0</v>
      </c>
      <c r="N159" s="9">
        <v>6051.6</v>
      </c>
      <c r="O159" s="21">
        <v>11955.6</v>
      </c>
    </row>
    <row r="160" ht="16" customHeight="true" spans="1:15">
      <c r="A160" s="9">
        <v>123</v>
      </c>
      <c r="B160" s="10" t="s">
        <v>250</v>
      </c>
      <c r="C160" s="10" t="s">
        <v>76</v>
      </c>
      <c r="D160" s="10" t="s">
        <v>132</v>
      </c>
      <c r="E160" s="9">
        <v>222</v>
      </c>
      <c r="F160" s="9">
        <v>5.9</v>
      </c>
      <c r="G160" s="9">
        <v>5.9</v>
      </c>
      <c r="H160" s="9">
        <v>2.6</v>
      </c>
      <c r="I160" s="9">
        <v>2.6</v>
      </c>
      <c r="J160" s="9">
        <v>8.5</v>
      </c>
      <c r="K160" s="9">
        <v>8.5</v>
      </c>
      <c r="L160" s="9">
        <v>2619.6</v>
      </c>
      <c r="M160" s="9">
        <v>1154.4</v>
      </c>
      <c r="N160" s="9">
        <v>3774</v>
      </c>
      <c r="O160" s="21">
        <v>7548</v>
      </c>
    </row>
    <row r="161" ht="16" customHeight="true" spans="1:15">
      <c r="A161" s="9">
        <v>124</v>
      </c>
      <c r="B161" s="10" t="s">
        <v>168</v>
      </c>
      <c r="C161" s="10" t="s">
        <v>251</v>
      </c>
      <c r="D161" s="10" t="s">
        <v>25</v>
      </c>
      <c r="E161" s="10">
        <v>238.5</v>
      </c>
      <c r="F161" s="10">
        <v>5.1</v>
      </c>
      <c r="G161" s="10">
        <v>5.1</v>
      </c>
      <c r="H161" s="10">
        <v>0</v>
      </c>
      <c r="I161" s="10">
        <v>0</v>
      </c>
      <c r="J161" s="10">
        <v>5.4</v>
      </c>
      <c r="K161" s="10">
        <v>6.2</v>
      </c>
      <c r="L161" s="9">
        <v>2432.7</v>
      </c>
      <c r="M161" s="9">
        <v>0</v>
      </c>
      <c r="N161" s="9">
        <v>2766.6</v>
      </c>
      <c r="O161" s="21">
        <v>5199.3</v>
      </c>
    </row>
    <row r="162" ht="16" customHeight="true" spans="1:15">
      <c r="A162" s="9">
        <v>125</v>
      </c>
      <c r="B162" s="10" t="s">
        <v>252</v>
      </c>
      <c r="C162" s="10" t="s">
        <v>25</v>
      </c>
      <c r="D162" s="10" t="s">
        <v>253</v>
      </c>
      <c r="E162" s="10">
        <v>536</v>
      </c>
      <c r="F162" s="10">
        <v>5.1</v>
      </c>
      <c r="G162" s="10">
        <v>5.1</v>
      </c>
      <c r="H162" s="10">
        <v>0</v>
      </c>
      <c r="I162" s="10">
        <v>0</v>
      </c>
      <c r="J162" s="10">
        <v>4.5</v>
      </c>
      <c r="K162" s="10">
        <v>4.5</v>
      </c>
      <c r="L162" s="9">
        <v>5467.2</v>
      </c>
      <c r="M162" s="9">
        <v>0</v>
      </c>
      <c r="N162" s="9">
        <v>4824</v>
      </c>
      <c r="O162" s="21">
        <v>10291.2</v>
      </c>
    </row>
    <row r="163" ht="16" customHeight="true" spans="1:15">
      <c r="A163" s="9">
        <v>126</v>
      </c>
      <c r="B163" s="10" t="s">
        <v>254</v>
      </c>
      <c r="C163" s="10" t="s">
        <v>168</v>
      </c>
      <c r="D163" s="10" t="s">
        <v>255</v>
      </c>
      <c r="E163" s="10">
        <v>501</v>
      </c>
      <c r="F163" s="10">
        <v>5.1</v>
      </c>
      <c r="G163" s="10">
        <v>5.1</v>
      </c>
      <c r="H163" s="10">
        <v>0</v>
      </c>
      <c r="I163" s="10">
        <v>0</v>
      </c>
      <c r="J163" s="10">
        <v>4.3</v>
      </c>
      <c r="K163" s="10">
        <v>5</v>
      </c>
      <c r="L163" s="9">
        <v>5110.2</v>
      </c>
      <c r="M163" s="9">
        <v>0</v>
      </c>
      <c r="N163" s="9">
        <v>4659.3</v>
      </c>
      <c r="O163" s="21">
        <v>9769.5</v>
      </c>
    </row>
    <row r="164" ht="16" customHeight="true" spans="1:15">
      <c r="A164" s="9">
        <v>127</v>
      </c>
      <c r="B164" s="10" t="s">
        <v>256</v>
      </c>
      <c r="C164" s="10" t="s">
        <v>23</v>
      </c>
      <c r="D164" s="10" t="s">
        <v>24</v>
      </c>
      <c r="E164" s="10">
        <v>706</v>
      </c>
      <c r="F164" s="10">
        <v>5.7</v>
      </c>
      <c r="G164" s="10">
        <v>5.7</v>
      </c>
      <c r="H164" s="10">
        <v>0</v>
      </c>
      <c r="I164" s="10">
        <v>0</v>
      </c>
      <c r="J164" s="10">
        <v>4</v>
      </c>
      <c r="K164" s="10">
        <v>4.1</v>
      </c>
      <c r="L164" s="9">
        <v>8048.4</v>
      </c>
      <c r="M164" s="9">
        <v>0</v>
      </c>
      <c r="N164" s="9">
        <v>5718.6</v>
      </c>
      <c r="O164" s="21">
        <v>13767</v>
      </c>
    </row>
    <row r="165" ht="16" customHeight="true" spans="1:15">
      <c r="A165" s="9">
        <v>128</v>
      </c>
      <c r="B165" s="10" t="s">
        <v>257</v>
      </c>
      <c r="C165" s="10" t="s">
        <v>23</v>
      </c>
      <c r="D165" s="10" t="s">
        <v>24</v>
      </c>
      <c r="E165" s="10">
        <v>717</v>
      </c>
      <c r="F165" s="10">
        <v>5.6</v>
      </c>
      <c r="G165" s="10">
        <v>5.6</v>
      </c>
      <c r="H165" s="10">
        <v>0</v>
      </c>
      <c r="I165" s="10">
        <v>0</v>
      </c>
      <c r="J165" s="10">
        <v>3.5</v>
      </c>
      <c r="K165" s="10">
        <v>3.5</v>
      </c>
      <c r="L165" s="9">
        <v>8030.4</v>
      </c>
      <c r="M165" s="9">
        <v>0</v>
      </c>
      <c r="N165" s="9">
        <v>5019</v>
      </c>
      <c r="O165" s="21">
        <v>13049.4</v>
      </c>
    </row>
    <row r="166" ht="16" customHeight="true" spans="1:15">
      <c r="A166" s="9">
        <v>129</v>
      </c>
      <c r="B166" s="10" t="s">
        <v>258</v>
      </c>
      <c r="C166" s="10" t="s">
        <v>259</v>
      </c>
      <c r="D166" s="10" t="s">
        <v>19</v>
      </c>
      <c r="E166" s="10">
        <v>481</v>
      </c>
      <c r="F166" s="10">
        <v>3.6</v>
      </c>
      <c r="G166" s="10">
        <v>3.6</v>
      </c>
      <c r="H166" s="10">
        <v>0</v>
      </c>
      <c r="I166" s="10">
        <v>0</v>
      </c>
      <c r="J166" s="10">
        <v>5</v>
      </c>
      <c r="K166" s="10">
        <v>5</v>
      </c>
      <c r="L166" s="9">
        <v>3463.2</v>
      </c>
      <c r="M166" s="9">
        <v>0</v>
      </c>
      <c r="N166" s="9">
        <v>4810</v>
      </c>
      <c r="O166" s="21">
        <v>8273.2</v>
      </c>
    </row>
    <row r="167" ht="16" customHeight="true" spans="1:15">
      <c r="A167" s="9">
        <v>130</v>
      </c>
      <c r="B167" s="10" t="s">
        <v>260</v>
      </c>
      <c r="C167" s="10" t="s">
        <v>259</v>
      </c>
      <c r="D167" s="10" t="s">
        <v>19</v>
      </c>
      <c r="E167" s="10">
        <v>364</v>
      </c>
      <c r="F167" s="10">
        <v>3.85</v>
      </c>
      <c r="G167" s="10">
        <v>3.85</v>
      </c>
      <c r="H167" s="10">
        <v>0</v>
      </c>
      <c r="I167" s="10">
        <v>0</v>
      </c>
      <c r="J167" s="10">
        <v>5.5</v>
      </c>
      <c r="K167" s="10">
        <v>7</v>
      </c>
      <c r="L167" s="9">
        <v>2802.8</v>
      </c>
      <c r="M167" s="9">
        <v>0</v>
      </c>
      <c r="N167" s="9">
        <v>4550</v>
      </c>
      <c r="O167" s="21">
        <v>7352.8</v>
      </c>
    </row>
    <row r="168" ht="16" customHeight="true" spans="1:15">
      <c r="A168" s="9">
        <v>131</v>
      </c>
      <c r="B168" s="10" t="s">
        <v>261</v>
      </c>
      <c r="C168" s="10" t="s">
        <v>142</v>
      </c>
      <c r="D168" s="10" t="s">
        <v>88</v>
      </c>
      <c r="E168" s="10">
        <v>589</v>
      </c>
      <c r="F168" s="10">
        <v>4.45</v>
      </c>
      <c r="G168" s="10">
        <v>4.45</v>
      </c>
      <c r="H168" s="10">
        <v>0</v>
      </c>
      <c r="I168" s="10">
        <v>0</v>
      </c>
      <c r="J168" s="10">
        <v>4</v>
      </c>
      <c r="K168" s="10">
        <v>4.9</v>
      </c>
      <c r="L168" s="9">
        <v>5242.1</v>
      </c>
      <c r="M168" s="9">
        <v>0</v>
      </c>
      <c r="N168" s="9">
        <v>5242.1</v>
      </c>
      <c r="O168" s="21">
        <v>10484.2</v>
      </c>
    </row>
    <row r="169" ht="16" customHeight="true" spans="1:15">
      <c r="A169" s="9">
        <v>132</v>
      </c>
      <c r="B169" s="10" t="s">
        <v>262</v>
      </c>
      <c r="C169" s="10" t="s">
        <v>142</v>
      </c>
      <c r="D169" s="10" t="s">
        <v>88</v>
      </c>
      <c r="E169" s="10">
        <v>423</v>
      </c>
      <c r="F169" s="10">
        <v>4</v>
      </c>
      <c r="G169" s="10">
        <v>4</v>
      </c>
      <c r="H169" s="10">
        <v>0</v>
      </c>
      <c r="I169" s="10">
        <v>0</v>
      </c>
      <c r="J169" s="10">
        <v>6.2</v>
      </c>
      <c r="K169" s="10">
        <v>6</v>
      </c>
      <c r="L169" s="9">
        <v>3384</v>
      </c>
      <c r="M169" s="9">
        <v>0</v>
      </c>
      <c r="N169" s="9">
        <v>5160.6</v>
      </c>
      <c r="O169" s="21">
        <v>8544.6</v>
      </c>
    </row>
    <row r="170" ht="16" customHeight="true" spans="1:15">
      <c r="A170" s="9">
        <v>133</v>
      </c>
      <c r="B170" s="10" t="s">
        <v>263</v>
      </c>
      <c r="C170" s="10" t="s">
        <v>177</v>
      </c>
      <c r="D170" s="10" t="s">
        <v>88</v>
      </c>
      <c r="E170" s="10">
        <v>310</v>
      </c>
      <c r="F170" s="10">
        <v>3.6</v>
      </c>
      <c r="G170" s="10">
        <v>3.6</v>
      </c>
      <c r="H170" s="10">
        <v>0</v>
      </c>
      <c r="I170" s="10">
        <v>0</v>
      </c>
      <c r="J170" s="10">
        <v>3.2</v>
      </c>
      <c r="K170" s="10">
        <v>2.9</v>
      </c>
      <c r="L170" s="9">
        <v>2232</v>
      </c>
      <c r="M170" s="9">
        <v>0</v>
      </c>
      <c r="N170" s="9">
        <v>1891</v>
      </c>
      <c r="O170" s="21">
        <v>4123</v>
      </c>
    </row>
    <row r="171" ht="16" customHeight="true" spans="1:15">
      <c r="A171" s="9">
        <v>134</v>
      </c>
      <c r="B171" s="10" t="s">
        <v>259</v>
      </c>
      <c r="C171" s="10" t="s">
        <v>264</v>
      </c>
      <c r="D171" s="10" t="s">
        <v>26</v>
      </c>
      <c r="E171" s="10">
        <v>260</v>
      </c>
      <c r="F171" s="10">
        <v>6.1</v>
      </c>
      <c r="G171" s="10">
        <v>6.1</v>
      </c>
      <c r="H171" s="10">
        <v>0</v>
      </c>
      <c r="I171" s="10">
        <v>0</v>
      </c>
      <c r="J171" s="10">
        <v>0</v>
      </c>
      <c r="K171" s="10">
        <v>5.2</v>
      </c>
      <c r="L171" s="9">
        <v>3172</v>
      </c>
      <c r="M171" s="9">
        <v>0</v>
      </c>
      <c r="N171" s="9">
        <v>1352</v>
      </c>
      <c r="O171" s="21">
        <v>4524</v>
      </c>
    </row>
    <row r="172" ht="16" customHeight="true" spans="1:15">
      <c r="A172" s="9">
        <v>135</v>
      </c>
      <c r="B172" s="10" t="s">
        <v>265</v>
      </c>
      <c r="C172" s="10" t="s">
        <v>264</v>
      </c>
      <c r="D172" s="10" t="s">
        <v>26</v>
      </c>
      <c r="E172" s="10">
        <v>301</v>
      </c>
      <c r="F172" s="10">
        <v>3.6</v>
      </c>
      <c r="G172" s="10">
        <v>3.6</v>
      </c>
      <c r="H172" s="10">
        <v>0</v>
      </c>
      <c r="I172" s="10">
        <v>0</v>
      </c>
      <c r="J172" s="10">
        <v>6.5</v>
      </c>
      <c r="K172" s="10">
        <v>6</v>
      </c>
      <c r="L172" s="9">
        <v>2167.2</v>
      </c>
      <c r="M172" s="9">
        <v>0</v>
      </c>
      <c r="N172" s="9">
        <v>3762.5</v>
      </c>
      <c r="O172" s="21">
        <v>5929.7</v>
      </c>
    </row>
    <row r="173" ht="16" customHeight="true" spans="1:15">
      <c r="A173" s="9">
        <v>136</v>
      </c>
      <c r="B173" s="10" t="s">
        <v>266</v>
      </c>
      <c r="C173" s="10" t="s">
        <v>264</v>
      </c>
      <c r="D173" s="10" t="s">
        <v>26</v>
      </c>
      <c r="E173" s="10">
        <v>355</v>
      </c>
      <c r="F173" s="10">
        <v>4.15</v>
      </c>
      <c r="G173" s="10">
        <v>4.15</v>
      </c>
      <c r="H173" s="10">
        <v>0</v>
      </c>
      <c r="I173" s="10">
        <v>0</v>
      </c>
      <c r="J173" s="10">
        <v>3.8</v>
      </c>
      <c r="K173" s="10">
        <v>6.8</v>
      </c>
      <c r="L173" s="9">
        <v>2946.5</v>
      </c>
      <c r="M173" s="9">
        <v>0</v>
      </c>
      <c r="N173" s="9">
        <v>3763</v>
      </c>
      <c r="O173" s="21">
        <v>6709.5</v>
      </c>
    </row>
    <row r="174" ht="16" customHeight="true" spans="1:15">
      <c r="A174" s="9">
        <v>137</v>
      </c>
      <c r="B174" s="10" t="s">
        <v>267</v>
      </c>
      <c r="C174" s="10" t="s">
        <v>264</v>
      </c>
      <c r="D174" s="10" t="s">
        <v>26</v>
      </c>
      <c r="E174" s="10">
        <v>221</v>
      </c>
      <c r="F174" s="10">
        <v>4.05</v>
      </c>
      <c r="G174" s="10">
        <v>4.05</v>
      </c>
      <c r="H174" s="10">
        <v>0</v>
      </c>
      <c r="I174" s="10">
        <v>0</v>
      </c>
      <c r="J174" s="10">
        <v>3.5</v>
      </c>
      <c r="K174" s="10">
        <v>3.2</v>
      </c>
      <c r="L174" s="9">
        <v>1790.1</v>
      </c>
      <c r="M174" s="9">
        <v>0</v>
      </c>
      <c r="N174" s="9">
        <v>1480.7</v>
      </c>
      <c r="O174" s="21">
        <v>3270.8</v>
      </c>
    </row>
    <row r="175" ht="16" customHeight="true" spans="1:15">
      <c r="A175" s="9">
        <v>138</v>
      </c>
      <c r="B175" s="10" t="s">
        <v>268</v>
      </c>
      <c r="C175" s="10" t="s">
        <v>264</v>
      </c>
      <c r="D175" s="10" t="s">
        <v>26</v>
      </c>
      <c r="E175" s="10">
        <v>372</v>
      </c>
      <c r="F175" s="10">
        <v>3.7</v>
      </c>
      <c r="G175" s="10">
        <v>3.7</v>
      </c>
      <c r="H175" s="10">
        <v>0</v>
      </c>
      <c r="I175" s="10">
        <v>0</v>
      </c>
      <c r="J175" s="10">
        <v>3</v>
      </c>
      <c r="K175" s="10">
        <v>3.5</v>
      </c>
      <c r="L175" s="9">
        <v>2752.8</v>
      </c>
      <c r="M175" s="9">
        <v>0</v>
      </c>
      <c r="N175" s="9">
        <v>2418</v>
      </c>
      <c r="O175" s="21">
        <v>5170.8</v>
      </c>
    </row>
    <row r="176" ht="16" customHeight="true" spans="1:15">
      <c r="A176" s="9">
        <v>139</v>
      </c>
      <c r="B176" s="10" t="s">
        <v>269</v>
      </c>
      <c r="C176" s="10" t="s">
        <v>26</v>
      </c>
      <c r="D176" s="10" t="s">
        <v>262</v>
      </c>
      <c r="E176" s="10">
        <v>287</v>
      </c>
      <c r="F176" s="10">
        <v>4.1</v>
      </c>
      <c r="G176" s="10">
        <v>4.1</v>
      </c>
      <c r="H176" s="10">
        <v>0</v>
      </c>
      <c r="I176" s="10">
        <v>0</v>
      </c>
      <c r="J176" s="10">
        <v>4.2</v>
      </c>
      <c r="K176" s="10">
        <v>3.2</v>
      </c>
      <c r="L176" s="9">
        <v>2353.4</v>
      </c>
      <c r="M176" s="9">
        <v>0</v>
      </c>
      <c r="N176" s="9">
        <v>2123.8</v>
      </c>
      <c r="O176" s="21">
        <v>4477.2</v>
      </c>
    </row>
    <row r="177" ht="16" customHeight="true" spans="1:15">
      <c r="A177" s="9">
        <v>140</v>
      </c>
      <c r="B177" s="10" t="s">
        <v>270</v>
      </c>
      <c r="C177" s="10" t="s">
        <v>26</v>
      </c>
      <c r="D177" s="10" t="s">
        <v>263</v>
      </c>
      <c r="E177" s="10">
        <v>362</v>
      </c>
      <c r="F177" s="10">
        <v>4.3</v>
      </c>
      <c r="G177" s="10">
        <v>4.3</v>
      </c>
      <c r="H177" s="10">
        <v>0</v>
      </c>
      <c r="I177" s="10">
        <v>0</v>
      </c>
      <c r="J177" s="10">
        <v>3</v>
      </c>
      <c r="K177" s="10">
        <v>2</v>
      </c>
      <c r="L177" s="9">
        <v>3113.2</v>
      </c>
      <c r="M177" s="9">
        <v>0</v>
      </c>
      <c r="N177" s="9">
        <v>1810</v>
      </c>
      <c r="O177" s="21">
        <v>4923.2</v>
      </c>
    </row>
    <row r="178" ht="16" customHeight="true" spans="1:15">
      <c r="A178" s="9">
        <v>141</v>
      </c>
      <c r="B178" s="10" t="s">
        <v>271</v>
      </c>
      <c r="C178" s="10" t="s">
        <v>26</v>
      </c>
      <c r="D178" s="10" t="s">
        <v>262</v>
      </c>
      <c r="E178" s="10">
        <v>148</v>
      </c>
      <c r="F178" s="10">
        <v>3.5</v>
      </c>
      <c r="G178" s="10">
        <v>3.5</v>
      </c>
      <c r="H178" s="10">
        <v>0</v>
      </c>
      <c r="I178" s="10">
        <v>0</v>
      </c>
      <c r="J178" s="10">
        <v>4.5</v>
      </c>
      <c r="K178" s="10">
        <v>2.5</v>
      </c>
      <c r="L178" s="9">
        <v>1036</v>
      </c>
      <c r="M178" s="9">
        <v>0</v>
      </c>
      <c r="N178" s="9">
        <v>1036</v>
      </c>
      <c r="O178" s="21">
        <v>2072</v>
      </c>
    </row>
    <row r="179" ht="16" customHeight="true" spans="1:15">
      <c r="A179" s="9">
        <v>142</v>
      </c>
      <c r="B179" s="10" t="s">
        <v>264</v>
      </c>
      <c r="C179" s="10" t="s">
        <v>272</v>
      </c>
      <c r="D179" s="10" t="s">
        <v>273</v>
      </c>
      <c r="E179" s="10">
        <v>1000</v>
      </c>
      <c r="F179" s="10">
        <v>5</v>
      </c>
      <c r="G179" s="10">
        <v>5</v>
      </c>
      <c r="H179" s="10">
        <v>0</v>
      </c>
      <c r="I179" s="10">
        <v>0</v>
      </c>
      <c r="J179" s="10">
        <v>8</v>
      </c>
      <c r="K179" s="10">
        <v>3</v>
      </c>
      <c r="L179" s="9">
        <v>10000</v>
      </c>
      <c r="M179" s="9">
        <v>0</v>
      </c>
      <c r="N179" s="9">
        <v>11000</v>
      </c>
      <c r="O179" s="21">
        <v>21000</v>
      </c>
    </row>
    <row r="180" ht="16" customHeight="true" spans="1:15">
      <c r="A180" s="9">
        <v>143</v>
      </c>
      <c r="B180" s="10" t="s">
        <v>274</v>
      </c>
      <c r="C180" s="10" t="s">
        <v>275</v>
      </c>
      <c r="D180" s="10" t="s">
        <v>206</v>
      </c>
      <c r="E180" s="9">
        <v>760</v>
      </c>
      <c r="F180" s="9">
        <v>6.5</v>
      </c>
      <c r="G180" s="9">
        <v>6.5</v>
      </c>
      <c r="H180" s="9">
        <v>2.5</v>
      </c>
      <c r="I180" s="9">
        <v>2.3</v>
      </c>
      <c r="J180" s="9">
        <v>10</v>
      </c>
      <c r="K180" s="9">
        <v>5</v>
      </c>
      <c r="L180" s="9">
        <f t="shared" ref="L180:L185" si="20">E180*(G180+F180)</f>
        <v>9880</v>
      </c>
      <c r="M180" s="9">
        <f t="shared" ref="M180:M185" si="21">E180*(H180+I180)</f>
        <v>3648</v>
      </c>
      <c r="N180" s="9">
        <f t="shared" ref="N180:N185" si="22">E180*(J180+K180)</f>
        <v>11400</v>
      </c>
      <c r="O180" s="21">
        <v>24928</v>
      </c>
    </row>
    <row r="181" ht="16" customHeight="true" spans="1:15">
      <c r="A181" s="9">
        <v>144</v>
      </c>
      <c r="B181" s="10" t="s">
        <v>206</v>
      </c>
      <c r="C181" s="10" t="s">
        <v>276</v>
      </c>
      <c r="D181" s="10" t="s">
        <v>205</v>
      </c>
      <c r="E181" s="9">
        <v>355</v>
      </c>
      <c r="F181" s="9">
        <v>3.3</v>
      </c>
      <c r="G181" s="9">
        <v>3.3</v>
      </c>
      <c r="H181" s="9">
        <v>0</v>
      </c>
      <c r="I181" s="9">
        <v>0</v>
      </c>
      <c r="J181" s="9">
        <v>3.8</v>
      </c>
      <c r="K181" s="9">
        <v>3.5</v>
      </c>
      <c r="L181" s="9">
        <f t="shared" si="20"/>
        <v>2343</v>
      </c>
      <c r="M181" s="9">
        <f t="shared" si="21"/>
        <v>0</v>
      </c>
      <c r="N181" s="9">
        <v>5374</v>
      </c>
      <c r="O181" s="21">
        <v>7717</v>
      </c>
    </row>
    <row r="182" ht="16" customHeight="true" spans="1:15">
      <c r="A182" s="9">
        <v>145</v>
      </c>
      <c r="B182" s="10" t="s">
        <v>277</v>
      </c>
      <c r="C182" s="9" t="s">
        <v>146</v>
      </c>
      <c r="D182" s="9" t="s">
        <v>84</v>
      </c>
      <c r="E182" s="9">
        <v>662.6</v>
      </c>
      <c r="F182" s="9">
        <v>6</v>
      </c>
      <c r="G182" s="9">
        <v>6</v>
      </c>
      <c r="H182" s="9">
        <v>0</v>
      </c>
      <c r="I182" s="9">
        <v>0</v>
      </c>
      <c r="J182" s="9">
        <v>2</v>
      </c>
      <c r="K182" s="9">
        <v>2.5</v>
      </c>
      <c r="L182" s="9">
        <f t="shared" si="20"/>
        <v>7951.2</v>
      </c>
      <c r="M182" s="9">
        <f t="shared" si="21"/>
        <v>0</v>
      </c>
      <c r="N182" s="9">
        <f t="shared" si="22"/>
        <v>2981.7</v>
      </c>
      <c r="O182" s="21">
        <v>10932.9</v>
      </c>
    </row>
    <row r="183" ht="16" customHeight="true" spans="1:15">
      <c r="A183" s="9">
        <v>146</v>
      </c>
      <c r="B183" s="10" t="s">
        <v>278</v>
      </c>
      <c r="C183" s="10" t="s">
        <v>43</v>
      </c>
      <c r="D183" s="10" t="s">
        <v>65</v>
      </c>
      <c r="E183" s="9">
        <v>117</v>
      </c>
      <c r="F183" s="9">
        <v>6.2</v>
      </c>
      <c r="G183" s="9"/>
      <c r="H183" s="9">
        <v>0</v>
      </c>
      <c r="I183" s="9">
        <v>0</v>
      </c>
      <c r="J183" s="9">
        <v>6.5</v>
      </c>
      <c r="K183" s="9">
        <v>7.6</v>
      </c>
      <c r="L183" s="9">
        <f t="shared" si="20"/>
        <v>725.4</v>
      </c>
      <c r="M183" s="9">
        <f t="shared" si="21"/>
        <v>0</v>
      </c>
      <c r="N183" s="9">
        <f t="shared" si="22"/>
        <v>1649.7</v>
      </c>
      <c r="O183" s="21">
        <v>2375.1</v>
      </c>
    </row>
    <row r="184" s="1" customFormat="true" ht="16" customHeight="true" spans="1:15">
      <c r="A184" s="12">
        <v>147</v>
      </c>
      <c r="B184" s="10" t="s">
        <v>221</v>
      </c>
      <c r="C184" s="10" t="s">
        <v>59</v>
      </c>
      <c r="D184" s="10" t="s">
        <v>94</v>
      </c>
      <c r="E184" s="9">
        <v>974</v>
      </c>
      <c r="F184" s="9">
        <v>3.5</v>
      </c>
      <c r="G184" s="9">
        <v>3.5</v>
      </c>
      <c r="H184" s="9">
        <v>0</v>
      </c>
      <c r="I184" s="9">
        <v>0</v>
      </c>
      <c r="J184" s="9">
        <v>9</v>
      </c>
      <c r="K184" s="9">
        <v>7.5</v>
      </c>
      <c r="L184" s="9">
        <f t="shared" si="20"/>
        <v>6818</v>
      </c>
      <c r="M184" s="9">
        <f t="shared" si="21"/>
        <v>0</v>
      </c>
      <c r="N184" s="9">
        <f t="shared" si="22"/>
        <v>16071</v>
      </c>
      <c r="O184" s="21">
        <v>22889</v>
      </c>
    </row>
    <row r="185" ht="16" customHeight="true" spans="1:15">
      <c r="A185" s="14"/>
      <c r="B185" s="10"/>
      <c r="C185" s="10" t="s">
        <v>279</v>
      </c>
      <c r="D185" s="10"/>
      <c r="E185" s="9">
        <v>80</v>
      </c>
      <c r="F185" s="9"/>
      <c r="G185" s="9"/>
      <c r="H185" s="9"/>
      <c r="I185" s="9"/>
      <c r="J185" s="9">
        <v>19</v>
      </c>
      <c r="K185" s="9"/>
      <c r="L185" s="9">
        <f t="shared" si="20"/>
        <v>0</v>
      </c>
      <c r="M185" s="9">
        <f t="shared" si="21"/>
        <v>0</v>
      </c>
      <c r="N185" s="9">
        <f t="shared" si="22"/>
        <v>1520</v>
      </c>
      <c r="O185" s="21">
        <v>1520</v>
      </c>
    </row>
    <row r="186" s="1" customFormat="true" ht="16" customHeight="true" spans="1:15">
      <c r="A186" s="9">
        <v>148</v>
      </c>
      <c r="B186" s="10" t="s">
        <v>280</v>
      </c>
      <c r="C186" s="10" t="s">
        <v>281</v>
      </c>
      <c r="D186" s="10" t="s">
        <v>58</v>
      </c>
      <c r="E186" s="9">
        <v>669</v>
      </c>
      <c r="F186" s="9">
        <v>4</v>
      </c>
      <c r="G186" s="9">
        <v>4</v>
      </c>
      <c r="H186" s="9">
        <v>4</v>
      </c>
      <c r="I186" s="9">
        <v>4</v>
      </c>
      <c r="J186" s="9">
        <v>7</v>
      </c>
      <c r="K186" s="9">
        <v>8</v>
      </c>
      <c r="L186" s="9">
        <v>5352</v>
      </c>
      <c r="M186" s="9">
        <v>5352</v>
      </c>
      <c r="N186" s="9">
        <v>10035</v>
      </c>
      <c r="O186" s="21">
        <v>20739</v>
      </c>
    </row>
    <row r="187" ht="16" customHeight="true" spans="1:15">
      <c r="A187" s="9">
        <v>149</v>
      </c>
      <c r="B187" s="10" t="s">
        <v>282</v>
      </c>
      <c r="C187" s="10" t="s">
        <v>225</v>
      </c>
      <c r="D187" s="10" t="s">
        <v>283</v>
      </c>
      <c r="E187" s="9">
        <v>502</v>
      </c>
      <c r="F187" s="9">
        <v>3.5</v>
      </c>
      <c r="G187" s="9">
        <v>3.5</v>
      </c>
      <c r="H187" s="9">
        <v>2.5</v>
      </c>
      <c r="I187" s="9">
        <v>3.2</v>
      </c>
      <c r="J187" s="9">
        <v>7.72</v>
      </c>
      <c r="K187" s="9">
        <v>7.72</v>
      </c>
      <c r="L187" s="9">
        <v>3514</v>
      </c>
      <c r="M187" s="9">
        <v>2861.4</v>
      </c>
      <c r="N187" s="9">
        <v>7750.88</v>
      </c>
      <c r="O187" s="21">
        <v>14126.28</v>
      </c>
    </row>
    <row r="188" ht="16" customHeight="true" spans="1:15">
      <c r="A188" s="9">
        <v>150</v>
      </c>
      <c r="B188" s="10" t="s">
        <v>284</v>
      </c>
      <c r="C188" s="10" t="s">
        <v>113</v>
      </c>
      <c r="D188" s="10" t="s">
        <v>163</v>
      </c>
      <c r="E188" s="9">
        <v>850</v>
      </c>
      <c r="F188" s="9">
        <v>5</v>
      </c>
      <c r="G188" s="9">
        <v>5</v>
      </c>
      <c r="H188" s="9">
        <v>2.8</v>
      </c>
      <c r="I188" s="9">
        <v>2.8</v>
      </c>
      <c r="J188" s="9">
        <v>1.58</v>
      </c>
      <c r="K188" s="9">
        <v>1.58</v>
      </c>
      <c r="L188" s="9">
        <v>8500</v>
      </c>
      <c r="M188" s="9">
        <v>4760</v>
      </c>
      <c r="N188" s="9">
        <v>2686</v>
      </c>
      <c r="O188" s="21">
        <v>15946</v>
      </c>
    </row>
    <row r="189" s="1" customFormat="true" ht="16" customHeight="true" spans="1:15">
      <c r="A189" s="9">
        <v>151</v>
      </c>
      <c r="B189" s="10" t="s">
        <v>285</v>
      </c>
      <c r="C189" s="10" t="s">
        <v>226</v>
      </c>
      <c r="D189" s="10" t="s">
        <v>34</v>
      </c>
      <c r="E189" s="9">
        <v>895</v>
      </c>
      <c r="F189" s="9">
        <v>4.2</v>
      </c>
      <c r="G189" s="9">
        <v>4.2</v>
      </c>
      <c r="H189" s="9">
        <v>0</v>
      </c>
      <c r="I189" s="9">
        <v>0</v>
      </c>
      <c r="J189" s="9">
        <v>3.37</v>
      </c>
      <c r="K189" s="9">
        <v>3.37</v>
      </c>
      <c r="L189" s="9">
        <v>7518</v>
      </c>
      <c r="M189" s="9">
        <v>0</v>
      </c>
      <c r="N189" s="9">
        <v>6032.3</v>
      </c>
      <c r="O189" s="21">
        <v>13550.3</v>
      </c>
    </row>
    <row r="190" ht="16" customHeight="true" spans="1:15">
      <c r="A190" s="9">
        <v>152</v>
      </c>
      <c r="B190" s="10" t="s">
        <v>221</v>
      </c>
      <c r="C190" s="10" t="s">
        <v>286</v>
      </c>
      <c r="D190" s="10" t="s">
        <v>136</v>
      </c>
      <c r="E190" s="9">
        <v>494</v>
      </c>
      <c r="F190" s="9">
        <v>4.2</v>
      </c>
      <c r="G190" s="9">
        <v>4.2</v>
      </c>
      <c r="H190" s="9">
        <v>0</v>
      </c>
      <c r="I190" s="9">
        <v>0</v>
      </c>
      <c r="J190" s="9">
        <v>3.5</v>
      </c>
      <c r="K190" s="9">
        <v>2.2</v>
      </c>
      <c r="L190" s="9">
        <v>4149.6</v>
      </c>
      <c r="M190" s="9">
        <v>0</v>
      </c>
      <c r="N190" s="9">
        <v>2815.8</v>
      </c>
      <c r="O190" s="21">
        <v>6965.4</v>
      </c>
    </row>
    <row r="191" ht="16" customHeight="true" spans="1:15">
      <c r="A191" s="9">
        <v>153</v>
      </c>
      <c r="B191" s="10" t="s">
        <v>287</v>
      </c>
      <c r="C191" s="10" t="s">
        <v>136</v>
      </c>
      <c r="D191" s="10" t="s">
        <v>233</v>
      </c>
      <c r="E191" s="9">
        <v>559</v>
      </c>
      <c r="F191" s="9">
        <v>3.5</v>
      </c>
      <c r="G191" s="9">
        <v>3.5</v>
      </c>
      <c r="H191" s="9">
        <v>2.7</v>
      </c>
      <c r="I191" s="9">
        <v>2.6</v>
      </c>
      <c r="J191" s="9">
        <v>5.8</v>
      </c>
      <c r="K191" s="9">
        <v>7.8</v>
      </c>
      <c r="L191" s="9">
        <v>3913</v>
      </c>
      <c r="M191" s="9">
        <v>2962.7</v>
      </c>
      <c r="N191" s="9">
        <v>7602.4</v>
      </c>
      <c r="O191" s="21">
        <v>14478.1</v>
      </c>
    </row>
    <row r="192" ht="16" customHeight="true" spans="1:15">
      <c r="A192" s="9">
        <v>154</v>
      </c>
      <c r="B192" s="10" t="s">
        <v>288</v>
      </c>
      <c r="C192" s="10" t="s">
        <v>233</v>
      </c>
      <c r="D192" s="10" t="s">
        <v>75</v>
      </c>
      <c r="E192" s="9">
        <v>686</v>
      </c>
      <c r="F192" s="9">
        <v>4</v>
      </c>
      <c r="G192" s="9">
        <v>4</v>
      </c>
      <c r="H192" s="9">
        <v>2</v>
      </c>
      <c r="I192" s="9">
        <v>2</v>
      </c>
      <c r="J192" s="9">
        <v>3.75</v>
      </c>
      <c r="K192" s="9">
        <v>4.2</v>
      </c>
      <c r="L192" s="9">
        <v>5488</v>
      </c>
      <c r="M192" s="9">
        <v>2744</v>
      </c>
      <c r="N192" s="9">
        <v>5453.7</v>
      </c>
      <c r="O192" s="21">
        <v>13685.7</v>
      </c>
    </row>
    <row r="193" ht="16" customHeight="true" spans="1:15">
      <c r="A193" s="9">
        <v>155</v>
      </c>
      <c r="B193" s="10" t="s">
        <v>233</v>
      </c>
      <c r="C193" s="10" t="s">
        <v>289</v>
      </c>
      <c r="D193" s="10" t="s">
        <v>290</v>
      </c>
      <c r="E193" s="9">
        <v>886</v>
      </c>
      <c r="F193" s="9">
        <v>4</v>
      </c>
      <c r="G193" s="9">
        <v>4</v>
      </c>
      <c r="H193" s="9">
        <v>3</v>
      </c>
      <c r="I193" s="9">
        <v>3</v>
      </c>
      <c r="J193" s="9">
        <v>6.2</v>
      </c>
      <c r="K193" s="9">
        <v>10.2</v>
      </c>
      <c r="L193" s="9">
        <v>7088</v>
      </c>
      <c r="M193" s="9">
        <v>5316</v>
      </c>
      <c r="N193" s="9">
        <v>14530.4</v>
      </c>
      <c r="O193" s="21">
        <v>26934.4</v>
      </c>
    </row>
    <row r="194" ht="16" customHeight="true" spans="1:15">
      <c r="A194" s="9">
        <v>156</v>
      </c>
      <c r="B194" s="10" t="s">
        <v>291</v>
      </c>
      <c r="C194" s="10" t="s">
        <v>292</v>
      </c>
      <c r="D194" s="10" t="s">
        <v>293</v>
      </c>
      <c r="E194" s="10">
        <v>2305</v>
      </c>
      <c r="F194" s="10">
        <v>5</v>
      </c>
      <c r="G194" s="10">
        <v>5</v>
      </c>
      <c r="H194" s="10">
        <v>0</v>
      </c>
      <c r="I194" s="10">
        <v>0</v>
      </c>
      <c r="J194" s="9">
        <v>4.3</v>
      </c>
      <c r="K194" s="9">
        <v>6.5</v>
      </c>
      <c r="L194" s="9">
        <v>23050</v>
      </c>
      <c r="M194" s="9">
        <v>0</v>
      </c>
      <c r="N194" s="9">
        <v>24894</v>
      </c>
      <c r="O194" s="21">
        <v>47944</v>
      </c>
    </row>
    <row r="195" s="1" customFormat="true" ht="16" customHeight="true" spans="1:15">
      <c r="A195" s="9">
        <v>157</v>
      </c>
      <c r="B195" s="9" t="s">
        <v>47</v>
      </c>
      <c r="C195" s="9" t="s">
        <v>294</v>
      </c>
      <c r="D195" s="9" t="s">
        <v>295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21">
        <v>254523</v>
      </c>
    </row>
    <row r="196" ht="16" customHeight="true" spans="1:15">
      <c r="A196" s="9">
        <v>158</v>
      </c>
      <c r="B196" s="9" t="s">
        <v>126</v>
      </c>
      <c r="C196" s="9" t="s">
        <v>37</v>
      </c>
      <c r="D196" s="9" t="s">
        <v>296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21">
        <v>40000</v>
      </c>
    </row>
    <row r="197" ht="16" customHeight="true" spans="1:15">
      <c r="A197" s="9">
        <v>159</v>
      </c>
      <c r="B197" s="9" t="s">
        <v>297</v>
      </c>
      <c r="C197" s="9" t="s">
        <v>298</v>
      </c>
      <c r="D197" s="10" t="s">
        <v>299</v>
      </c>
      <c r="E197" s="9">
        <v>408</v>
      </c>
      <c r="F197" s="9"/>
      <c r="G197" s="9">
        <v>5.3</v>
      </c>
      <c r="H197" s="9">
        <v>4.8</v>
      </c>
      <c r="I197" s="9"/>
      <c r="J197" s="9"/>
      <c r="K197" s="9"/>
      <c r="L197" s="23">
        <v>2162.4</v>
      </c>
      <c r="M197" s="9"/>
      <c r="N197" s="23">
        <v>1958.4</v>
      </c>
      <c r="O197" s="21">
        <v>4121.25</v>
      </c>
    </row>
    <row r="198" ht="16" customHeight="true" spans="1:15">
      <c r="A198" s="9">
        <v>160</v>
      </c>
      <c r="B198" s="9" t="s">
        <v>181</v>
      </c>
      <c r="C198" s="9" t="s">
        <v>300</v>
      </c>
      <c r="D198" s="10"/>
      <c r="E198" s="9">
        <v>274</v>
      </c>
      <c r="F198" s="9">
        <v>9</v>
      </c>
      <c r="G198" s="9">
        <v>9</v>
      </c>
      <c r="H198" s="23"/>
      <c r="I198" s="23"/>
      <c r="J198" s="9">
        <v>10</v>
      </c>
      <c r="K198" s="9">
        <v>6</v>
      </c>
      <c r="L198" s="9">
        <v>4932</v>
      </c>
      <c r="M198" s="9"/>
      <c r="N198" s="9">
        <v>4384</v>
      </c>
      <c r="O198" s="21">
        <v>9316</v>
      </c>
    </row>
    <row r="199" s="1" customFormat="true" ht="16" customHeight="true" spans="1:15">
      <c r="A199" s="9">
        <v>161</v>
      </c>
      <c r="B199" s="9" t="s">
        <v>301</v>
      </c>
      <c r="C199" s="9" t="s">
        <v>94</v>
      </c>
      <c r="D199" s="9" t="s">
        <v>296</v>
      </c>
      <c r="E199" s="9">
        <v>303</v>
      </c>
      <c r="F199" s="9">
        <v>9</v>
      </c>
      <c r="G199" s="9">
        <v>9</v>
      </c>
      <c r="H199" s="23"/>
      <c r="I199" s="23"/>
      <c r="J199" s="9">
        <v>6</v>
      </c>
      <c r="K199" s="9">
        <v>6</v>
      </c>
      <c r="L199" s="9">
        <v>5454</v>
      </c>
      <c r="M199" s="9"/>
      <c r="N199" s="9">
        <v>3636</v>
      </c>
      <c r="O199" s="21">
        <v>9090</v>
      </c>
    </row>
    <row r="200" ht="16" customHeight="true" spans="1:15">
      <c r="A200" s="9">
        <v>162</v>
      </c>
      <c r="B200" s="10" t="s">
        <v>302</v>
      </c>
      <c r="C200" s="10" t="s">
        <v>167</v>
      </c>
      <c r="D200" s="10" t="s">
        <v>25</v>
      </c>
      <c r="E200" s="10">
        <v>250</v>
      </c>
      <c r="F200" s="10">
        <v>5.5</v>
      </c>
      <c r="G200" s="10">
        <v>5.5</v>
      </c>
      <c r="H200" s="10">
        <v>0</v>
      </c>
      <c r="I200" s="10">
        <v>0</v>
      </c>
      <c r="J200" s="10">
        <v>4.3</v>
      </c>
      <c r="K200" s="10">
        <v>3.5</v>
      </c>
      <c r="L200" s="9">
        <v>2750</v>
      </c>
      <c r="M200" s="9">
        <v>0</v>
      </c>
      <c r="N200" s="9">
        <v>1950</v>
      </c>
      <c r="O200" s="21">
        <v>4700</v>
      </c>
    </row>
    <row r="201" ht="16" customHeight="true" spans="1:15">
      <c r="A201" s="9">
        <v>163</v>
      </c>
      <c r="B201" s="10" t="s">
        <v>303</v>
      </c>
      <c r="C201" s="10" t="s">
        <v>304</v>
      </c>
      <c r="D201" s="10" t="s">
        <v>83</v>
      </c>
      <c r="E201" s="10">
        <v>487.7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9">
        <v>0</v>
      </c>
      <c r="M201" s="9">
        <v>0</v>
      </c>
      <c r="N201" s="9">
        <v>0</v>
      </c>
      <c r="O201" s="21">
        <v>0</v>
      </c>
    </row>
    <row r="202" ht="16" customHeight="true" spans="1:15">
      <c r="A202" s="9">
        <v>164</v>
      </c>
      <c r="B202" s="10" t="s">
        <v>305</v>
      </c>
      <c r="C202" s="10" t="s">
        <v>45</v>
      </c>
      <c r="D202" s="10" t="s">
        <v>83</v>
      </c>
      <c r="E202" s="10">
        <v>884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9">
        <v>0</v>
      </c>
      <c r="M202" s="9">
        <v>0</v>
      </c>
      <c r="N202" s="9">
        <v>0</v>
      </c>
      <c r="O202" s="21">
        <v>0</v>
      </c>
    </row>
    <row r="203" ht="16" customHeight="true" spans="1:15">
      <c r="A203" s="9">
        <v>165</v>
      </c>
      <c r="B203" s="10" t="s">
        <v>306</v>
      </c>
      <c r="C203" s="10" t="s">
        <v>307</v>
      </c>
      <c r="D203" s="10" t="s">
        <v>308</v>
      </c>
      <c r="E203" s="10">
        <v>223.8</v>
      </c>
      <c r="F203" s="10">
        <v>4.7</v>
      </c>
      <c r="G203" s="10">
        <v>4.7</v>
      </c>
      <c r="H203" s="10">
        <v>0</v>
      </c>
      <c r="I203" s="10">
        <v>0</v>
      </c>
      <c r="J203" s="10">
        <v>2.4</v>
      </c>
      <c r="K203" s="10">
        <v>2.4</v>
      </c>
      <c r="L203" s="9">
        <v>2103.72</v>
      </c>
      <c r="M203" s="9">
        <v>0</v>
      </c>
      <c r="N203" s="9">
        <v>1074.24</v>
      </c>
      <c r="O203" s="21">
        <v>3177.96</v>
      </c>
    </row>
    <row r="204" ht="16" customHeight="true" spans="1:15">
      <c r="A204" s="9">
        <v>166</v>
      </c>
      <c r="B204" s="10" t="s">
        <v>309</v>
      </c>
      <c r="C204" s="10" t="s">
        <v>310</v>
      </c>
      <c r="D204" s="10" t="s">
        <v>311</v>
      </c>
      <c r="E204" s="10">
        <v>307</v>
      </c>
      <c r="F204" s="10">
        <v>4.5</v>
      </c>
      <c r="G204" s="10">
        <v>4.5</v>
      </c>
      <c r="H204" s="10">
        <v>0</v>
      </c>
      <c r="I204" s="10">
        <v>0</v>
      </c>
      <c r="J204" s="10">
        <v>5.7</v>
      </c>
      <c r="K204" s="10">
        <v>2.2</v>
      </c>
      <c r="L204" s="9">
        <v>2763</v>
      </c>
      <c r="M204" s="9">
        <v>0</v>
      </c>
      <c r="N204" s="9">
        <v>2425.3</v>
      </c>
      <c r="O204" s="21">
        <v>5188.3</v>
      </c>
    </row>
    <row r="205" ht="16" customHeight="true" spans="1:15">
      <c r="A205" s="9">
        <v>167</v>
      </c>
      <c r="B205" s="10" t="s">
        <v>312</v>
      </c>
      <c r="C205" s="10" t="s">
        <v>180</v>
      </c>
      <c r="D205" s="10" t="s">
        <v>313</v>
      </c>
      <c r="E205" s="10">
        <v>536</v>
      </c>
      <c r="F205" s="10">
        <v>3.4</v>
      </c>
      <c r="G205" s="10">
        <v>3.4</v>
      </c>
      <c r="H205" s="10">
        <v>0</v>
      </c>
      <c r="I205" s="10">
        <v>0</v>
      </c>
      <c r="J205" s="10">
        <v>0</v>
      </c>
      <c r="K205" s="10">
        <v>0</v>
      </c>
      <c r="L205" s="9">
        <v>3644.8</v>
      </c>
      <c r="M205" s="9">
        <v>0</v>
      </c>
      <c r="N205" s="9">
        <v>0</v>
      </c>
      <c r="O205" s="21">
        <v>3644.8</v>
      </c>
    </row>
    <row r="206" ht="16" customHeight="true" spans="1:15">
      <c r="A206" s="9">
        <v>168</v>
      </c>
      <c r="B206" s="10" t="s">
        <v>314</v>
      </c>
      <c r="C206" s="10" t="s">
        <v>23</v>
      </c>
      <c r="D206" s="10" t="s">
        <v>96</v>
      </c>
      <c r="E206" s="10">
        <v>360</v>
      </c>
      <c r="F206" s="10">
        <v>6.3</v>
      </c>
      <c r="G206" s="10">
        <v>6.3</v>
      </c>
      <c r="H206" s="10">
        <v>0</v>
      </c>
      <c r="I206" s="10">
        <v>0</v>
      </c>
      <c r="J206" s="10">
        <v>0</v>
      </c>
      <c r="K206" s="10">
        <v>10</v>
      </c>
      <c r="L206" s="9">
        <v>4536</v>
      </c>
      <c r="M206" s="9">
        <v>0</v>
      </c>
      <c r="N206" s="9">
        <v>3600</v>
      </c>
      <c r="O206" s="21">
        <v>8136</v>
      </c>
    </row>
    <row r="207" ht="16" customHeight="true" spans="1:15">
      <c r="A207" s="9">
        <v>169</v>
      </c>
      <c r="B207" s="10" t="s">
        <v>315</v>
      </c>
      <c r="C207" s="10" t="s">
        <v>23</v>
      </c>
      <c r="D207" s="10" t="s">
        <v>96</v>
      </c>
      <c r="E207" s="10">
        <v>360</v>
      </c>
      <c r="F207" s="10">
        <v>7</v>
      </c>
      <c r="G207" s="10">
        <v>7</v>
      </c>
      <c r="H207" s="10">
        <v>0</v>
      </c>
      <c r="I207" s="10">
        <v>0</v>
      </c>
      <c r="J207" s="10">
        <v>5</v>
      </c>
      <c r="K207" s="10">
        <v>5</v>
      </c>
      <c r="L207" s="9">
        <v>5040</v>
      </c>
      <c r="M207" s="9">
        <v>0</v>
      </c>
      <c r="N207" s="9">
        <v>3600</v>
      </c>
      <c r="O207" s="21">
        <v>8640</v>
      </c>
    </row>
    <row r="208" ht="16" customHeight="true" spans="1:15">
      <c r="A208" s="9">
        <v>170</v>
      </c>
      <c r="B208" s="10" t="s">
        <v>179</v>
      </c>
      <c r="C208" s="10" t="s">
        <v>88</v>
      </c>
      <c r="D208" s="10" t="s">
        <v>145</v>
      </c>
      <c r="E208" s="10">
        <v>810</v>
      </c>
      <c r="F208" s="10">
        <v>2.8</v>
      </c>
      <c r="G208" s="10">
        <v>2.8</v>
      </c>
      <c r="H208" s="10">
        <v>0</v>
      </c>
      <c r="I208" s="10">
        <v>0</v>
      </c>
      <c r="J208" s="10">
        <v>6</v>
      </c>
      <c r="K208" s="10">
        <v>7.5</v>
      </c>
      <c r="L208" s="9">
        <f>E208*(G208+F208)</f>
        <v>4536</v>
      </c>
      <c r="M208" s="9">
        <f>E208*(H208+I208)</f>
        <v>0</v>
      </c>
      <c r="N208" s="9">
        <f>E208*(J208+K208)</f>
        <v>10935</v>
      </c>
      <c r="O208" s="21">
        <v>15471</v>
      </c>
    </row>
    <row r="209" ht="16" customHeight="true" spans="1:15">
      <c r="A209" s="9">
        <v>171</v>
      </c>
      <c r="B209" s="10"/>
      <c r="C209" s="10" t="s">
        <v>145</v>
      </c>
      <c r="D209" s="10" t="s">
        <v>52</v>
      </c>
      <c r="E209" s="10">
        <v>653.5</v>
      </c>
      <c r="F209" s="10">
        <v>10.2</v>
      </c>
      <c r="G209" s="10">
        <v>10.2</v>
      </c>
      <c r="H209" s="10">
        <v>0</v>
      </c>
      <c r="I209" s="10">
        <v>0</v>
      </c>
      <c r="J209" s="10">
        <v>7.8</v>
      </c>
      <c r="K209" s="10">
        <v>10</v>
      </c>
      <c r="L209" s="9">
        <f>E209*(G209+F209)</f>
        <v>13331.4</v>
      </c>
      <c r="M209" s="9">
        <f>E209*(H209+I209)</f>
        <v>0</v>
      </c>
      <c r="N209" s="9">
        <f>E209*(J209+K209)</f>
        <v>11632.3</v>
      </c>
      <c r="O209" s="21">
        <v>24963.7</v>
      </c>
    </row>
    <row r="210" s="1" customFormat="true" ht="16" customHeight="true" spans="1:15">
      <c r="A210" s="9">
        <v>172</v>
      </c>
      <c r="B210" s="10" t="s">
        <v>188</v>
      </c>
      <c r="C210" s="10" t="s">
        <v>316</v>
      </c>
      <c r="D210" s="10" t="s">
        <v>145</v>
      </c>
      <c r="E210" s="10">
        <v>591</v>
      </c>
      <c r="F210" s="10">
        <v>5</v>
      </c>
      <c r="G210" s="10">
        <v>5</v>
      </c>
      <c r="H210" s="10">
        <v>0</v>
      </c>
      <c r="I210" s="10">
        <v>0</v>
      </c>
      <c r="J210" s="10">
        <v>5.4</v>
      </c>
      <c r="K210" s="10">
        <v>6.1</v>
      </c>
      <c r="L210" s="9">
        <v>5910</v>
      </c>
      <c r="M210" s="9">
        <v>0</v>
      </c>
      <c r="N210" s="9">
        <v>6796.5</v>
      </c>
      <c r="O210" s="21">
        <v>12706.5</v>
      </c>
    </row>
    <row r="211" s="1" customFormat="true" ht="16" customHeight="true" spans="1:15">
      <c r="A211" s="9">
        <v>173</v>
      </c>
      <c r="B211" s="10" t="s">
        <v>317</v>
      </c>
      <c r="C211" s="10" t="s">
        <v>185</v>
      </c>
      <c r="D211" s="10" t="s">
        <v>188</v>
      </c>
      <c r="E211" s="10">
        <v>264</v>
      </c>
      <c r="F211" s="10">
        <v>4.5</v>
      </c>
      <c r="G211" s="10">
        <v>4.5</v>
      </c>
      <c r="H211" s="10">
        <v>0</v>
      </c>
      <c r="I211" s="10">
        <v>0</v>
      </c>
      <c r="J211" s="10">
        <v>0</v>
      </c>
      <c r="K211" s="10">
        <v>5.8</v>
      </c>
      <c r="L211" s="9">
        <v>2376</v>
      </c>
      <c r="M211" s="9">
        <v>0</v>
      </c>
      <c r="N211" s="9">
        <v>1531.2</v>
      </c>
      <c r="O211" s="21">
        <v>3907.2</v>
      </c>
    </row>
    <row r="212" ht="16" customHeight="true" spans="1:15">
      <c r="A212" s="9">
        <v>174</v>
      </c>
      <c r="B212" s="10" t="s">
        <v>194</v>
      </c>
      <c r="C212" s="10" t="s">
        <v>193</v>
      </c>
      <c r="D212" s="10" t="s">
        <v>195</v>
      </c>
      <c r="E212" s="10">
        <v>603.5</v>
      </c>
      <c r="F212" s="10">
        <v>6.2</v>
      </c>
      <c r="G212" s="10">
        <v>6.2</v>
      </c>
      <c r="H212" s="10">
        <v>0</v>
      </c>
      <c r="I212" s="10">
        <v>0</v>
      </c>
      <c r="J212" s="10">
        <v>0</v>
      </c>
      <c r="K212" s="10">
        <v>6</v>
      </c>
      <c r="L212" s="9">
        <v>7483.4</v>
      </c>
      <c r="M212" s="9">
        <v>0</v>
      </c>
      <c r="N212" s="9">
        <v>3621</v>
      </c>
      <c r="O212" s="21">
        <v>11104.4</v>
      </c>
    </row>
    <row r="213" ht="16" customHeight="true" spans="1:15">
      <c r="A213" s="9">
        <v>175</v>
      </c>
      <c r="B213" s="10" t="s">
        <v>318</v>
      </c>
      <c r="C213" s="10" t="s">
        <v>26</v>
      </c>
      <c r="D213" s="10" t="s">
        <v>319</v>
      </c>
      <c r="E213" s="10">
        <v>716.4</v>
      </c>
      <c r="F213" s="10">
        <v>5.3</v>
      </c>
      <c r="G213" s="10">
        <v>5.3</v>
      </c>
      <c r="H213" s="10">
        <v>0</v>
      </c>
      <c r="I213" s="10">
        <v>0</v>
      </c>
      <c r="J213" s="10">
        <v>6.3</v>
      </c>
      <c r="K213" s="10">
        <v>6.3</v>
      </c>
      <c r="L213" s="9">
        <v>7593.84</v>
      </c>
      <c r="M213" s="9">
        <v>0</v>
      </c>
      <c r="N213" s="9">
        <v>9026.64</v>
      </c>
      <c r="O213" s="21">
        <v>16620.48</v>
      </c>
    </row>
    <row r="214" ht="16" customHeight="true" spans="1:15">
      <c r="A214" s="9">
        <v>176</v>
      </c>
      <c r="B214" s="10" t="s">
        <v>320</v>
      </c>
      <c r="C214" s="10" t="s">
        <v>167</v>
      </c>
      <c r="D214" s="10" t="s">
        <v>321</v>
      </c>
      <c r="E214" s="10">
        <v>162.8</v>
      </c>
      <c r="F214" s="10">
        <v>5</v>
      </c>
      <c r="G214" s="10">
        <v>5</v>
      </c>
      <c r="H214" s="10">
        <v>0</v>
      </c>
      <c r="I214" s="10">
        <v>0</v>
      </c>
      <c r="J214" s="10">
        <v>0</v>
      </c>
      <c r="K214" s="10">
        <v>0</v>
      </c>
      <c r="L214" s="9">
        <v>1628</v>
      </c>
      <c r="M214" s="9">
        <v>0</v>
      </c>
      <c r="N214" s="9">
        <v>0</v>
      </c>
      <c r="O214" s="21">
        <v>1628</v>
      </c>
    </row>
    <row r="215" ht="16" customHeight="true" spans="1:15">
      <c r="A215" s="9">
        <v>177</v>
      </c>
      <c r="B215" s="10" t="s">
        <v>322</v>
      </c>
      <c r="C215" s="10" t="s">
        <v>323</v>
      </c>
      <c r="D215" s="10" t="s">
        <v>324</v>
      </c>
      <c r="E215" s="10">
        <v>68.9</v>
      </c>
      <c r="F215" s="10">
        <v>5</v>
      </c>
      <c r="G215" s="10">
        <v>5</v>
      </c>
      <c r="H215" s="10">
        <v>0</v>
      </c>
      <c r="I215" s="10">
        <v>0</v>
      </c>
      <c r="J215" s="10">
        <v>2.7</v>
      </c>
      <c r="K215" s="10">
        <v>2.3</v>
      </c>
      <c r="L215" s="9">
        <v>689</v>
      </c>
      <c r="M215" s="9">
        <v>0</v>
      </c>
      <c r="N215" s="9">
        <v>344.5</v>
      </c>
      <c r="O215" s="21">
        <v>1033.5</v>
      </c>
    </row>
    <row r="216" ht="16" customHeight="true" spans="1:15">
      <c r="A216" s="9">
        <v>178</v>
      </c>
      <c r="B216" s="10" t="s">
        <v>325</v>
      </c>
      <c r="C216" s="10" t="s">
        <v>24</v>
      </c>
      <c r="D216" s="10" t="s">
        <v>252</v>
      </c>
      <c r="E216" s="10">
        <v>167.2</v>
      </c>
      <c r="F216" s="10">
        <v>3.6</v>
      </c>
      <c r="G216" s="10">
        <v>3.6</v>
      </c>
      <c r="H216" s="10">
        <v>0</v>
      </c>
      <c r="I216" s="10">
        <v>0</v>
      </c>
      <c r="J216" s="10">
        <v>0</v>
      </c>
      <c r="K216" s="10">
        <v>0</v>
      </c>
      <c r="L216" s="9">
        <v>1203.84</v>
      </c>
      <c r="M216" s="9">
        <v>0</v>
      </c>
      <c r="N216" s="9">
        <v>0</v>
      </c>
      <c r="O216" s="21">
        <v>1203.84</v>
      </c>
    </row>
    <row r="217" ht="16" customHeight="true" spans="1:15">
      <c r="A217" s="9">
        <v>179</v>
      </c>
      <c r="B217" s="10" t="s">
        <v>326</v>
      </c>
      <c r="C217" s="10" t="s">
        <v>327</v>
      </c>
      <c r="D217" s="10" t="s">
        <v>328</v>
      </c>
      <c r="E217" s="10">
        <v>124.2</v>
      </c>
      <c r="F217" s="10">
        <v>3</v>
      </c>
      <c r="G217" s="10">
        <v>3</v>
      </c>
      <c r="H217" s="10">
        <v>0</v>
      </c>
      <c r="I217" s="10">
        <v>0</v>
      </c>
      <c r="J217" s="10">
        <v>0</v>
      </c>
      <c r="K217" s="10">
        <v>0</v>
      </c>
      <c r="L217" s="9">
        <v>745.2</v>
      </c>
      <c r="M217" s="9">
        <v>0</v>
      </c>
      <c r="N217" s="9">
        <v>0</v>
      </c>
      <c r="O217" s="21">
        <v>745.2</v>
      </c>
    </row>
    <row r="218" ht="16" customHeight="true" spans="1:15">
      <c r="A218" s="9">
        <v>180</v>
      </c>
      <c r="B218" s="10" t="s">
        <v>329</v>
      </c>
      <c r="C218" s="10" t="s">
        <v>167</v>
      </c>
      <c r="D218" s="10" t="s">
        <v>330</v>
      </c>
      <c r="E218" s="10">
        <v>68</v>
      </c>
      <c r="F218" s="10">
        <v>4</v>
      </c>
      <c r="G218" s="10">
        <v>4</v>
      </c>
      <c r="H218" s="10">
        <v>0</v>
      </c>
      <c r="I218" s="10">
        <v>0</v>
      </c>
      <c r="J218" s="10">
        <v>0</v>
      </c>
      <c r="K218" s="10">
        <v>1.9</v>
      </c>
      <c r="L218" s="9">
        <v>544</v>
      </c>
      <c r="M218" s="9">
        <v>0</v>
      </c>
      <c r="N218" s="9">
        <v>129.2</v>
      </c>
      <c r="O218" s="21">
        <v>673.2</v>
      </c>
    </row>
    <row r="219" ht="16" customHeight="true" spans="1:15">
      <c r="A219" s="9">
        <v>181</v>
      </c>
      <c r="B219" s="10" t="s">
        <v>331</v>
      </c>
      <c r="C219" s="10" t="s">
        <v>332</v>
      </c>
      <c r="D219" s="10" t="s">
        <v>333</v>
      </c>
      <c r="E219" s="10">
        <v>50</v>
      </c>
      <c r="F219" s="10">
        <v>2.4</v>
      </c>
      <c r="G219" s="10">
        <v>2.4</v>
      </c>
      <c r="H219" s="10">
        <v>0</v>
      </c>
      <c r="I219" s="10">
        <v>0</v>
      </c>
      <c r="J219" s="10">
        <v>0</v>
      </c>
      <c r="K219" s="10">
        <v>0</v>
      </c>
      <c r="L219" s="9">
        <v>240</v>
      </c>
      <c r="M219" s="9">
        <v>0</v>
      </c>
      <c r="N219" s="9">
        <v>0</v>
      </c>
      <c r="O219" s="21">
        <v>240</v>
      </c>
    </row>
    <row r="220" ht="16" customHeight="true" spans="1:15">
      <c r="A220" s="9">
        <v>182</v>
      </c>
      <c r="B220" s="10" t="s">
        <v>334</v>
      </c>
      <c r="C220" s="10" t="s">
        <v>167</v>
      </c>
      <c r="D220" s="10" t="s">
        <v>335</v>
      </c>
      <c r="E220" s="10">
        <v>31.5</v>
      </c>
      <c r="F220" s="10">
        <v>4</v>
      </c>
      <c r="G220" s="10">
        <v>4</v>
      </c>
      <c r="H220" s="10">
        <v>0</v>
      </c>
      <c r="I220" s="10">
        <v>0</v>
      </c>
      <c r="J220" s="10">
        <v>0</v>
      </c>
      <c r="K220" s="10">
        <v>0</v>
      </c>
      <c r="L220" s="9">
        <v>252</v>
      </c>
      <c r="M220" s="9">
        <v>0</v>
      </c>
      <c r="N220" s="9">
        <v>0</v>
      </c>
      <c r="O220" s="21">
        <v>252</v>
      </c>
    </row>
    <row r="221" ht="16" customHeight="true" spans="1:15">
      <c r="A221" s="9">
        <v>183</v>
      </c>
      <c r="B221" s="10" t="s">
        <v>336</v>
      </c>
      <c r="C221" s="10" t="s">
        <v>167</v>
      </c>
      <c r="D221" s="10" t="s">
        <v>25</v>
      </c>
      <c r="E221" s="10">
        <v>346.3</v>
      </c>
      <c r="F221" s="10">
        <v>5</v>
      </c>
      <c r="G221" s="10">
        <v>5</v>
      </c>
      <c r="H221" s="10">
        <v>0</v>
      </c>
      <c r="I221" s="10">
        <v>0</v>
      </c>
      <c r="J221" s="10">
        <v>4.1</v>
      </c>
      <c r="K221" s="10">
        <v>3.8</v>
      </c>
      <c r="L221" s="9">
        <v>3463</v>
      </c>
      <c r="M221" s="9">
        <v>0</v>
      </c>
      <c r="N221" s="9">
        <v>2735.77</v>
      </c>
      <c r="O221" s="21">
        <v>6198.77</v>
      </c>
    </row>
    <row r="222" ht="16" customHeight="true" spans="1:15">
      <c r="A222" s="9">
        <v>184</v>
      </c>
      <c r="B222" s="10" t="s">
        <v>337</v>
      </c>
      <c r="C222" s="10" t="s">
        <v>25</v>
      </c>
      <c r="D222" s="10" t="s">
        <v>338</v>
      </c>
      <c r="E222" s="10">
        <v>269</v>
      </c>
      <c r="F222" s="10">
        <v>4.3</v>
      </c>
      <c r="G222" s="10">
        <v>4.3</v>
      </c>
      <c r="H222" s="10">
        <v>0</v>
      </c>
      <c r="I222" s="10">
        <v>0</v>
      </c>
      <c r="J222" s="10">
        <v>2.8</v>
      </c>
      <c r="K222" s="10">
        <v>5.8</v>
      </c>
      <c r="L222" s="9">
        <v>2313.4</v>
      </c>
      <c r="M222" s="9">
        <v>0</v>
      </c>
      <c r="N222" s="9">
        <v>2313.4</v>
      </c>
      <c r="O222" s="21">
        <v>4626.8</v>
      </c>
    </row>
    <row r="223" ht="16" customHeight="true" spans="1:15">
      <c r="A223" s="9">
        <v>185</v>
      </c>
      <c r="B223" s="10" t="s">
        <v>339</v>
      </c>
      <c r="C223" s="10" t="s">
        <v>340</v>
      </c>
      <c r="D223" s="10" t="s">
        <v>22</v>
      </c>
      <c r="E223" s="10">
        <v>160</v>
      </c>
      <c r="F223" s="10">
        <v>3.5</v>
      </c>
      <c r="G223" s="10">
        <v>3.5</v>
      </c>
      <c r="H223" s="10">
        <v>0</v>
      </c>
      <c r="I223" s="10">
        <v>0</v>
      </c>
      <c r="J223" s="10">
        <v>5</v>
      </c>
      <c r="K223" s="10">
        <v>0</v>
      </c>
      <c r="L223" s="9">
        <v>1120</v>
      </c>
      <c r="M223" s="9">
        <v>0</v>
      </c>
      <c r="N223" s="9">
        <v>800</v>
      </c>
      <c r="O223" s="21">
        <v>1920</v>
      </c>
    </row>
    <row r="224" ht="16" customHeight="true" spans="1:15">
      <c r="A224" s="9">
        <v>186</v>
      </c>
      <c r="B224" s="10" t="s">
        <v>341</v>
      </c>
      <c r="C224" s="10" t="s">
        <v>342</v>
      </c>
      <c r="D224" s="10" t="s">
        <v>309</v>
      </c>
      <c r="E224" s="10">
        <v>102.1</v>
      </c>
      <c r="F224" s="10">
        <v>4.9</v>
      </c>
      <c r="G224" s="10">
        <v>4.9</v>
      </c>
      <c r="H224" s="10">
        <v>0</v>
      </c>
      <c r="I224" s="10">
        <v>0</v>
      </c>
      <c r="J224" s="10">
        <v>1.5</v>
      </c>
      <c r="K224" s="10">
        <v>0</v>
      </c>
      <c r="L224" s="9">
        <v>1000.58</v>
      </c>
      <c r="M224" s="9">
        <v>0</v>
      </c>
      <c r="N224" s="9">
        <v>153.15</v>
      </c>
      <c r="O224" s="21">
        <v>1153.73</v>
      </c>
    </row>
    <row r="225" ht="16" customHeight="true" spans="1:15">
      <c r="A225" s="9">
        <v>187</v>
      </c>
      <c r="B225" s="10" t="s">
        <v>343</v>
      </c>
      <c r="C225" s="10" t="s">
        <v>94</v>
      </c>
      <c r="D225" s="10" t="s">
        <v>309</v>
      </c>
      <c r="E225" s="10">
        <v>104</v>
      </c>
      <c r="F225" s="10">
        <v>5.2</v>
      </c>
      <c r="G225" s="10">
        <v>5.2</v>
      </c>
      <c r="H225" s="10">
        <v>0</v>
      </c>
      <c r="I225" s="10">
        <v>0</v>
      </c>
      <c r="J225" s="10">
        <v>0</v>
      </c>
      <c r="K225" s="10">
        <v>0</v>
      </c>
      <c r="L225" s="9">
        <v>1081.6</v>
      </c>
      <c r="M225" s="9">
        <v>0</v>
      </c>
      <c r="N225" s="9">
        <v>0</v>
      </c>
      <c r="O225" s="21">
        <v>1081.6</v>
      </c>
    </row>
    <row r="226" ht="16" customHeight="true" spans="1:15">
      <c r="A226" s="9">
        <v>188</v>
      </c>
      <c r="B226" s="10" t="s">
        <v>344</v>
      </c>
      <c r="C226" s="10" t="s">
        <v>88</v>
      </c>
      <c r="D226" s="10" t="s">
        <v>345</v>
      </c>
      <c r="E226" s="10">
        <v>130.7</v>
      </c>
      <c r="F226" s="10">
        <v>5.3</v>
      </c>
      <c r="G226" s="10">
        <v>5.3</v>
      </c>
      <c r="H226" s="10">
        <v>0</v>
      </c>
      <c r="I226" s="10">
        <v>0</v>
      </c>
      <c r="J226" s="10">
        <v>4.4</v>
      </c>
      <c r="K226" s="10">
        <v>5.4</v>
      </c>
      <c r="L226" s="9">
        <v>1385.42</v>
      </c>
      <c r="M226" s="9">
        <v>0</v>
      </c>
      <c r="N226" s="9">
        <v>1280.86</v>
      </c>
      <c r="O226" s="21">
        <v>2666.28</v>
      </c>
    </row>
    <row r="227" ht="16" customHeight="true" spans="1:15">
      <c r="A227" s="9">
        <v>189</v>
      </c>
      <c r="B227" s="10" t="s">
        <v>346</v>
      </c>
      <c r="C227" s="10" t="s">
        <v>201</v>
      </c>
      <c r="D227" s="10" t="s">
        <v>347</v>
      </c>
      <c r="E227" s="10">
        <v>293.6</v>
      </c>
      <c r="F227" s="10">
        <v>3.6</v>
      </c>
      <c r="G227" s="10">
        <v>3.6</v>
      </c>
      <c r="H227" s="10">
        <v>0</v>
      </c>
      <c r="I227" s="10">
        <v>0</v>
      </c>
      <c r="J227" s="10">
        <v>3</v>
      </c>
      <c r="K227" s="10">
        <v>0</v>
      </c>
      <c r="L227" s="9">
        <v>2113.92</v>
      </c>
      <c r="M227" s="9">
        <v>0</v>
      </c>
      <c r="N227" s="9">
        <v>880.8</v>
      </c>
      <c r="O227" s="21">
        <v>2994.72</v>
      </c>
    </row>
    <row r="228" ht="16" customHeight="true" spans="1:15">
      <c r="A228" s="9">
        <v>190</v>
      </c>
      <c r="B228" s="10" t="s">
        <v>348</v>
      </c>
      <c r="C228" s="10" t="s">
        <v>349</v>
      </c>
      <c r="D228" s="10" t="s">
        <v>350</v>
      </c>
      <c r="E228" s="10">
        <v>313</v>
      </c>
      <c r="F228" s="10">
        <v>4.9</v>
      </c>
      <c r="G228" s="10">
        <v>4.9</v>
      </c>
      <c r="H228" s="10">
        <v>0</v>
      </c>
      <c r="I228" s="10">
        <v>0</v>
      </c>
      <c r="J228" s="10">
        <v>7</v>
      </c>
      <c r="K228" s="10">
        <v>3.3</v>
      </c>
      <c r="L228" s="9">
        <v>3067.4</v>
      </c>
      <c r="M228" s="9">
        <v>0</v>
      </c>
      <c r="N228" s="9">
        <v>3223.9</v>
      </c>
      <c r="O228" s="21">
        <v>6291.3</v>
      </c>
    </row>
    <row r="229" ht="16" customHeight="true" spans="1:15">
      <c r="A229" s="9">
        <v>191</v>
      </c>
      <c r="B229" s="10" t="s">
        <v>351</v>
      </c>
      <c r="C229" s="10" t="s">
        <v>26</v>
      </c>
      <c r="D229" s="10" t="s">
        <v>352</v>
      </c>
      <c r="E229" s="10">
        <v>148.4</v>
      </c>
      <c r="F229" s="10">
        <v>6.4</v>
      </c>
      <c r="G229" s="10">
        <v>6.4</v>
      </c>
      <c r="H229" s="10">
        <v>0</v>
      </c>
      <c r="I229" s="10">
        <v>0</v>
      </c>
      <c r="J229" s="10">
        <v>5.3</v>
      </c>
      <c r="K229" s="10">
        <v>4.3</v>
      </c>
      <c r="L229" s="9">
        <v>1899.52</v>
      </c>
      <c r="M229" s="9">
        <v>0</v>
      </c>
      <c r="N229" s="9">
        <v>1424.64</v>
      </c>
      <c r="O229" s="21">
        <v>3324.16</v>
      </c>
    </row>
    <row r="230" ht="16" customHeight="true" spans="1:15">
      <c r="A230" s="9">
        <v>192</v>
      </c>
      <c r="B230" s="10" t="s">
        <v>353</v>
      </c>
      <c r="C230" s="10" t="s">
        <v>47</v>
      </c>
      <c r="D230" s="10" t="s">
        <v>354</v>
      </c>
      <c r="E230" s="10">
        <v>385</v>
      </c>
      <c r="F230" s="10">
        <v>5</v>
      </c>
      <c r="G230" s="10">
        <v>5</v>
      </c>
      <c r="H230" s="10">
        <v>0</v>
      </c>
      <c r="I230" s="10">
        <v>0</v>
      </c>
      <c r="J230" s="10">
        <v>2.5</v>
      </c>
      <c r="K230" s="10">
        <v>2.9</v>
      </c>
      <c r="L230" s="9">
        <v>3850</v>
      </c>
      <c r="M230" s="9">
        <v>0</v>
      </c>
      <c r="N230" s="9">
        <v>2079</v>
      </c>
      <c r="O230" s="21">
        <v>5929</v>
      </c>
    </row>
    <row r="231" ht="16" customHeight="true" spans="1:15">
      <c r="A231" s="9">
        <v>193</v>
      </c>
      <c r="B231" s="10" t="s">
        <v>355</v>
      </c>
      <c r="C231" s="10" t="s">
        <v>356</v>
      </c>
      <c r="D231" s="10" t="s">
        <v>357</v>
      </c>
      <c r="E231" s="10">
        <v>417.5</v>
      </c>
      <c r="F231" s="10">
        <v>6.2</v>
      </c>
      <c r="G231" s="10">
        <v>6.2</v>
      </c>
      <c r="H231" s="10">
        <v>0</v>
      </c>
      <c r="I231" s="10">
        <v>0</v>
      </c>
      <c r="J231" s="10">
        <v>0</v>
      </c>
      <c r="K231" s="10">
        <v>0</v>
      </c>
      <c r="L231" s="9">
        <v>5177</v>
      </c>
      <c r="M231" s="9">
        <v>0</v>
      </c>
      <c r="N231" s="9">
        <v>0</v>
      </c>
      <c r="O231" s="21">
        <v>5177</v>
      </c>
    </row>
    <row r="232" ht="16" customHeight="true" spans="1:15">
      <c r="A232" s="9">
        <v>194</v>
      </c>
      <c r="B232" s="10" t="s">
        <v>358</v>
      </c>
      <c r="C232" s="10" t="s">
        <v>47</v>
      </c>
      <c r="D232" s="10" t="s">
        <v>359</v>
      </c>
      <c r="E232" s="10">
        <v>628</v>
      </c>
      <c r="F232" s="10">
        <v>6.1</v>
      </c>
      <c r="G232" s="10">
        <v>6.1</v>
      </c>
      <c r="H232" s="10">
        <v>0</v>
      </c>
      <c r="I232" s="10">
        <v>0</v>
      </c>
      <c r="J232" s="10">
        <v>0</v>
      </c>
      <c r="K232" s="10">
        <v>0</v>
      </c>
      <c r="L232" s="9">
        <v>7661.6</v>
      </c>
      <c r="M232" s="9">
        <v>0</v>
      </c>
      <c r="N232" s="9">
        <v>0</v>
      </c>
      <c r="O232" s="21">
        <v>7661.6</v>
      </c>
    </row>
    <row r="233" ht="16" customHeight="true" spans="1:15">
      <c r="A233" s="9">
        <v>195</v>
      </c>
      <c r="B233" s="10" t="s">
        <v>360</v>
      </c>
      <c r="C233" s="10" t="s">
        <v>92</v>
      </c>
      <c r="D233" s="10" t="s">
        <v>361</v>
      </c>
      <c r="E233" s="10">
        <v>2000</v>
      </c>
      <c r="F233" s="10">
        <v>5.8</v>
      </c>
      <c r="G233" s="10">
        <v>5.8</v>
      </c>
      <c r="H233" s="10">
        <v>0</v>
      </c>
      <c r="I233" s="10">
        <v>0</v>
      </c>
      <c r="J233" s="10">
        <v>0</v>
      </c>
      <c r="K233" s="10">
        <v>0</v>
      </c>
      <c r="L233" s="9">
        <v>23200</v>
      </c>
      <c r="M233" s="9">
        <v>0</v>
      </c>
      <c r="N233" s="9">
        <v>0</v>
      </c>
      <c r="O233" s="21">
        <v>23200</v>
      </c>
    </row>
    <row r="234" ht="16" customHeight="true" spans="1:15">
      <c r="A234" s="9">
        <v>196</v>
      </c>
      <c r="B234" s="10" t="s">
        <v>356</v>
      </c>
      <c r="C234" s="10" t="s">
        <v>356</v>
      </c>
      <c r="D234" s="10" t="s">
        <v>357</v>
      </c>
      <c r="E234" s="10">
        <v>628</v>
      </c>
      <c r="F234" s="10">
        <v>2.4</v>
      </c>
      <c r="G234" s="10">
        <v>2.4</v>
      </c>
      <c r="H234" s="10">
        <v>0</v>
      </c>
      <c r="I234" s="10">
        <v>0</v>
      </c>
      <c r="J234" s="10">
        <v>0</v>
      </c>
      <c r="K234" s="10">
        <v>0</v>
      </c>
      <c r="L234" s="9">
        <v>3014.4</v>
      </c>
      <c r="M234" s="9">
        <v>0</v>
      </c>
      <c r="N234" s="9">
        <v>0</v>
      </c>
      <c r="O234" s="21">
        <v>3014.4</v>
      </c>
    </row>
    <row r="235" ht="16" customHeight="true" spans="1:15">
      <c r="A235" s="9">
        <v>197</v>
      </c>
      <c r="B235" s="10" t="s">
        <v>362</v>
      </c>
      <c r="C235" s="10" t="s">
        <v>363</v>
      </c>
      <c r="D235" s="10" t="s">
        <v>364</v>
      </c>
      <c r="E235" s="10">
        <v>326.8</v>
      </c>
      <c r="F235" s="10">
        <v>5.5</v>
      </c>
      <c r="G235" s="10">
        <v>5.5</v>
      </c>
      <c r="H235" s="10">
        <v>0</v>
      </c>
      <c r="I235" s="10">
        <v>0</v>
      </c>
      <c r="J235" s="10">
        <v>0</v>
      </c>
      <c r="K235" s="10">
        <v>0</v>
      </c>
      <c r="L235" s="9">
        <v>3594.8</v>
      </c>
      <c r="M235" s="9">
        <v>0</v>
      </c>
      <c r="N235" s="9">
        <v>0</v>
      </c>
      <c r="O235" s="21">
        <v>3594.8</v>
      </c>
    </row>
    <row r="236" ht="16" customHeight="true" spans="1:15">
      <c r="A236" s="9">
        <v>198</v>
      </c>
      <c r="B236" s="10" t="s">
        <v>365</v>
      </c>
      <c r="C236" s="10" t="s">
        <v>196</v>
      </c>
      <c r="D236" s="10" t="s">
        <v>366</v>
      </c>
      <c r="E236" s="10">
        <v>425</v>
      </c>
      <c r="F236" s="10">
        <v>3.8</v>
      </c>
      <c r="G236" s="10">
        <v>3.8</v>
      </c>
      <c r="H236" s="10">
        <v>3.3</v>
      </c>
      <c r="I236" s="10">
        <v>5.2</v>
      </c>
      <c r="J236" s="10">
        <v>1.8</v>
      </c>
      <c r="K236" s="10">
        <v>1.9</v>
      </c>
      <c r="L236" s="9">
        <v>3230</v>
      </c>
      <c r="M236" s="9">
        <v>3612.5</v>
      </c>
      <c r="N236" s="9">
        <v>1572.5</v>
      </c>
      <c r="O236" s="21">
        <v>8415</v>
      </c>
    </row>
    <row r="237" ht="16" customHeight="true" spans="1:15">
      <c r="A237" s="9">
        <v>199</v>
      </c>
      <c r="B237" s="10" t="s">
        <v>367</v>
      </c>
      <c r="C237" s="10" t="s">
        <v>318</v>
      </c>
      <c r="D237" s="10" t="s">
        <v>193</v>
      </c>
      <c r="E237" s="10">
        <v>386.5</v>
      </c>
      <c r="F237" s="10">
        <v>5.3</v>
      </c>
      <c r="G237" s="10">
        <v>5.3</v>
      </c>
      <c r="H237" s="10">
        <v>0</v>
      </c>
      <c r="I237" s="10">
        <v>0</v>
      </c>
      <c r="J237" s="10">
        <v>0</v>
      </c>
      <c r="K237" s="10">
        <v>5</v>
      </c>
      <c r="L237" s="9">
        <v>4096.9</v>
      </c>
      <c r="M237" s="9">
        <v>0</v>
      </c>
      <c r="N237" s="9">
        <v>1932.5</v>
      </c>
      <c r="O237" s="21">
        <v>6029.4</v>
      </c>
    </row>
    <row r="238" ht="16" customHeight="true" spans="1:15">
      <c r="A238" s="12">
        <v>200</v>
      </c>
      <c r="B238" s="10" t="s">
        <v>368</v>
      </c>
      <c r="C238" s="10" t="s">
        <v>369</v>
      </c>
      <c r="D238" s="9" t="s">
        <v>55</v>
      </c>
      <c r="E238" s="9">
        <v>205</v>
      </c>
      <c r="F238" s="9">
        <v>4.3</v>
      </c>
      <c r="G238" s="9">
        <v>4.3</v>
      </c>
      <c r="H238" s="9">
        <v>0</v>
      </c>
      <c r="I238" s="9">
        <v>0</v>
      </c>
      <c r="J238" s="9">
        <v>4.3</v>
      </c>
      <c r="K238" s="9">
        <v>2.8</v>
      </c>
      <c r="L238" s="9">
        <f t="shared" ref="L238:L241" si="23">E238*(G238+F238)</f>
        <v>1763</v>
      </c>
      <c r="M238" s="9">
        <f t="shared" ref="M238:M241" si="24">E238*(H238+I238)</f>
        <v>0</v>
      </c>
      <c r="N238" s="9">
        <f t="shared" ref="N238:N241" si="25">E238*(J238+K238)</f>
        <v>1455.5</v>
      </c>
      <c r="O238" s="21">
        <v>3218.5</v>
      </c>
    </row>
    <row r="239" ht="16" customHeight="true" spans="1:15">
      <c r="A239" s="13"/>
      <c r="B239" s="10"/>
      <c r="C239" s="10" t="s">
        <v>56</v>
      </c>
      <c r="D239" s="10" t="s">
        <v>370</v>
      </c>
      <c r="E239" s="9">
        <v>165</v>
      </c>
      <c r="F239" s="9">
        <v>3.5</v>
      </c>
      <c r="G239" s="9">
        <v>3.5</v>
      </c>
      <c r="H239" s="9">
        <v>0</v>
      </c>
      <c r="I239" s="9">
        <v>0</v>
      </c>
      <c r="J239" s="9">
        <v>0</v>
      </c>
      <c r="K239" s="9">
        <v>3.5</v>
      </c>
      <c r="L239" s="9">
        <f t="shared" si="23"/>
        <v>1155</v>
      </c>
      <c r="M239" s="9">
        <f t="shared" si="24"/>
        <v>0</v>
      </c>
      <c r="N239" s="9">
        <f t="shared" si="25"/>
        <v>577.5</v>
      </c>
      <c r="O239" s="21">
        <v>1732.5</v>
      </c>
    </row>
    <row r="240" ht="16" customHeight="true" spans="1:15">
      <c r="A240" s="14"/>
      <c r="B240" s="10"/>
      <c r="C240" s="10" t="s">
        <v>371</v>
      </c>
      <c r="D240" s="10" t="s">
        <v>372</v>
      </c>
      <c r="E240" s="9">
        <v>97</v>
      </c>
      <c r="F240" s="9">
        <v>2.6</v>
      </c>
      <c r="G240" s="9">
        <v>2.6</v>
      </c>
      <c r="H240" s="9">
        <v>0</v>
      </c>
      <c r="I240" s="9">
        <v>0</v>
      </c>
      <c r="J240" s="9">
        <v>0</v>
      </c>
      <c r="K240" s="9">
        <v>0</v>
      </c>
      <c r="L240" s="9">
        <f t="shared" si="23"/>
        <v>504.4</v>
      </c>
      <c r="M240" s="9">
        <f t="shared" si="24"/>
        <v>0</v>
      </c>
      <c r="N240" s="9">
        <f t="shared" si="25"/>
        <v>0</v>
      </c>
      <c r="O240" s="21">
        <v>504.4</v>
      </c>
    </row>
    <row r="241" ht="16" customHeight="true" spans="1:15">
      <c r="A241" s="9">
        <v>201</v>
      </c>
      <c r="B241" s="10" t="s">
        <v>373</v>
      </c>
      <c r="C241" s="10" t="s">
        <v>374</v>
      </c>
      <c r="D241" s="10" t="s">
        <v>375</v>
      </c>
      <c r="E241" s="9">
        <v>290</v>
      </c>
      <c r="F241" s="9">
        <v>5</v>
      </c>
      <c r="G241" s="9">
        <v>5</v>
      </c>
      <c r="H241" s="9">
        <v>3</v>
      </c>
      <c r="I241" s="9">
        <v>3</v>
      </c>
      <c r="J241" s="9">
        <v>4.5</v>
      </c>
      <c r="K241" s="9">
        <v>3</v>
      </c>
      <c r="L241" s="9">
        <f t="shared" si="23"/>
        <v>2900</v>
      </c>
      <c r="M241" s="9">
        <f t="shared" si="24"/>
        <v>1740</v>
      </c>
      <c r="N241" s="9">
        <f t="shared" si="25"/>
        <v>2175</v>
      </c>
      <c r="O241" s="21">
        <v>6815</v>
      </c>
    </row>
    <row r="242" ht="16" customHeight="true" spans="1:15">
      <c r="A242" s="9">
        <v>202</v>
      </c>
      <c r="B242" s="10" t="s">
        <v>376</v>
      </c>
      <c r="C242" s="10" t="s">
        <v>34</v>
      </c>
      <c r="D242" s="10" t="s">
        <v>377</v>
      </c>
      <c r="E242" s="9">
        <v>535</v>
      </c>
      <c r="F242" s="9">
        <v>5</v>
      </c>
      <c r="G242" s="9">
        <v>5</v>
      </c>
      <c r="H242" s="9">
        <v>0</v>
      </c>
      <c r="I242" s="9">
        <v>0</v>
      </c>
      <c r="J242" s="9">
        <v>3.2</v>
      </c>
      <c r="K242" s="9">
        <v>3.2</v>
      </c>
      <c r="L242" s="9">
        <v>5350</v>
      </c>
      <c r="M242" s="9">
        <v>0</v>
      </c>
      <c r="N242" s="9">
        <v>3424</v>
      </c>
      <c r="O242" s="21">
        <v>8774</v>
      </c>
    </row>
    <row r="243" ht="16" customHeight="true" spans="1:15">
      <c r="A243" s="9">
        <v>203</v>
      </c>
      <c r="B243" s="10" t="s">
        <v>377</v>
      </c>
      <c r="C243" s="10" t="s">
        <v>22</v>
      </c>
      <c r="D243" s="10" t="s">
        <v>45</v>
      </c>
      <c r="E243" s="9">
        <v>510</v>
      </c>
      <c r="F243" s="9">
        <v>6.4</v>
      </c>
      <c r="G243" s="9">
        <v>6.4</v>
      </c>
      <c r="H243" s="9">
        <v>0</v>
      </c>
      <c r="I243" s="9">
        <v>0</v>
      </c>
      <c r="J243" s="9">
        <v>3</v>
      </c>
      <c r="K243" s="9">
        <v>6.2</v>
      </c>
      <c r="L243" s="9">
        <v>6528</v>
      </c>
      <c r="M243" s="9">
        <v>0</v>
      </c>
      <c r="N243" s="9">
        <v>4692</v>
      </c>
      <c r="O243" s="21">
        <v>11220</v>
      </c>
    </row>
    <row r="244" ht="16" customHeight="true" spans="1:15">
      <c r="A244" s="12">
        <v>204</v>
      </c>
      <c r="B244" s="10" t="s">
        <v>378</v>
      </c>
      <c r="C244" s="10" t="s">
        <v>22</v>
      </c>
      <c r="D244" s="10" t="s">
        <v>379</v>
      </c>
      <c r="E244" s="9">
        <v>162</v>
      </c>
      <c r="F244" s="9">
        <v>4.2</v>
      </c>
      <c r="G244" s="9">
        <v>4.2</v>
      </c>
      <c r="H244" s="9">
        <v>0</v>
      </c>
      <c r="I244" s="9">
        <v>0</v>
      </c>
      <c r="J244" s="9">
        <v>0</v>
      </c>
      <c r="K244" s="9">
        <v>14.8</v>
      </c>
      <c r="L244" s="9">
        <v>1360.8</v>
      </c>
      <c r="M244" s="9">
        <v>0</v>
      </c>
      <c r="N244" s="9">
        <v>2397.6</v>
      </c>
      <c r="O244" s="21">
        <v>3758.4</v>
      </c>
    </row>
    <row r="245" ht="16" customHeight="true" spans="1:15">
      <c r="A245" s="14"/>
      <c r="B245" s="10"/>
      <c r="C245" s="10" t="s">
        <v>379</v>
      </c>
      <c r="D245" s="10" t="s">
        <v>380</v>
      </c>
      <c r="E245" s="9">
        <v>482</v>
      </c>
      <c r="F245" s="9">
        <v>4.2</v>
      </c>
      <c r="G245" s="9">
        <v>4.2</v>
      </c>
      <c r="H245" s="9">
        <v>0</v>
      </c>
      <c r="I245" s="9">
        <v>0</v>
      </c>
      <c r="J245" s="9">
        <v>2</v>
      </c>
      <c r="K245" s="9">
        <v>2</v>
      </c>
      <c r="L245" s="9">
        <v>4048.8</v>
      </c>
      <c r="M245" s="9">
        <v>0</v>
      </c>
      <c r="N245" s="9">
        <v>1928</v>
      </c>
      <c r="O245" s="21">
        <v>5976.8</v>
      </c>
    </row>
    <row r="246" ht="16" customHeight="true" spans="1:15">
      <c r="A246" s="9">
        <v>205</v>
      </c>
      <c r="B246" s="10" t="s">
        <v>381</v>
      </c>
      <c r="C246" s="10" t="s">
        <v>380</v>
      </c>
      <c r="D246" s="10" t="s">
        <v>382</v>
      </c>
      <c r="E246" s="9">
        <v>710</v>
      </c>
      <c r="F246" s="9">
        <v>5</v>
      </c>
      <c r="G246" s="9">
        <v>5</v>
      </c>
      <c r="H246" s="9">
        <v>0</v>
      </c>
      <c r="I246" s="9">
        <v>0</v>
      </c>
      <c r="J246" s="9">
        <v>0</v>
      </c>
      <c r="K246" s="9">
        <v>0</v>
      </c>
      <c r="L246" s="9">
        <v>7100</v>
      </c>
      <c r="M246" s="9">
        <v>0</v>
      </c>
      <c r="N246" s="9">
        <v>0</v>
      </c>
      <c r="O246" s="21">
        <v>7100</v>
      </c>
    </row>
    <row r="247" ht="16" customHeight="true" spans="1:15">
      <c r="A247" s="9">
        <v>206</v>
      </c>
      <c r="B247" s="10" t="s">
        <v>383</v>
      </c>
      <c r="C247" s="10" t="s">
        <v>384</v>
      </c>
      <c r="D247" s="10" t="s">
        <v>385</v>
      </c>
      <c r="E247" s="9">
        <v>240</v>
      </c>
      <c r="F247" s="9">
        <v>4.6</v>
      </c>
      <c r="G247" s="9">
        <v>4.6</v>
      </c>
      <c r="H247" s="9">
        <v>0</v>
      </c>
      <c r="I247" s="9">
        <v>0</v>
      </c>
      <c r="J247" s="9">
        <v>0</v>
      </c>
      <c r="K247" s="9">
        <v>0</v>
      </c>
      <c r="L247" s="9">
        <v>2208</v>
      </c>
      <c r="M247" s="9">
        <v>0</v>
      </c>
      <c r="N247" s="9">
        <v>0</v>
      </c>
      <c r="O247" s="21">
        <v>2208</v>
      </c>
    </row>
    <row r="248" ht="16" customHeight="true" spans="1:15">
      <c r="A248" s="9">
        <v>207</v>
      </c>
      <c r="B248" s="10" t="s">
        <v>386</v>
      </c>
      <c r="C248" s="9" t="s">
        <v>56</v>
      </c>
      <c r="D248" s="10" t="s">
        <v>387</v>
      </c>
      <c r="E248" s="9">
        <v>581</v>
      </c>
      <c r="F248" s="9">
        <v>7.6</v>
      </c>
      <c r="G248" s="9">
        <v>7.6</v>
      </c>
      <c r="H248" s="9">
        <v>0</v>
      </c>
      <c r="I248" s="9">
        <v>0</v>
      </c>
      <c r="J248" s="9">
        <v>0</v>
      </c>
      <c r="K248" s="9">
        <v>0</v>
      </c>
      <c r="L248" s="9">
        <v>8831.2</v>
      </c>
      <c r="M248" s="9">
        <v>0</v>
      </c>
      <c r="N248" s="9">
        <v>0</v>
      </c>
      <c r="O248" s="21">
        <v>8831.2</v>
      </c>
    </row>
    <row r="249" ht="16" customHeight="true" spans="1:15">
      <c r="A249" s="9">
        <v>208</v>
      </c>
      <c r="B249" s="10" t="s">
        <v>388</v>
      </c>
      <c r="C249" s="9" t="s">
        <v>34</v>
      </c>
      <c r="D249" s="9" t="s">
        <v>212</v>
      </c>
      <c r="E249" s="9">
        <v>810</v>
      </c>
      <c r="F249" s="9">
        <v>3.8</v>
      </c>
      <c r="G249" s="9">
        <v>3.8</v>
      </c>
      <c r="H249" s="9">
        <v>0</v>
      </c>
      <c r="I249" s="9">
        <v>0</v>
      </c>
      <c r="J249" s="9">
        <v>5.1</v>
      </c>
      <c r="K249" s="9">
        <v>5.5</v>
      </c>
      <c r="L249" s="9">
        <v>6156</v>
      </c>
      <c r="M249" s="9">
        <v>0</v>
      </c>
      <c r="N249" s="9">
        <v>8586</v>
      </c>
      <c r="O249" s="21">
        <v>14742</v>
      </c>
    </row>
    <row r="250" ht="16" customHeight="true" spans="1:15">
      <c r="A250" s="9">
        <v>209</v>
      </c>
      <c r="B250" s="10" t="s">
        <v>389</v>
      </c>
      <c r="C250" s="9" t="s">
        <v>170</v>
      </c>
      <c r="D250" s="9" t="s">
        <v>212</v>
      </c>
      <c r="E250" s="9">
        <v>710</v>
      </c>
      <c r="F250" s="9">
        <v>6</v>
      </c>
      <c r="G250" s="9">
        <v>6</v>
      </c>
      <c r="H250" s="9">
        <v>7.3</v>
      </c>
      <c r="I250" s="9">
        <v>5.8</v>
      </c>
      <c r="J250" s="9">
        <v>5.5</v>
      </c>
      <c r="K250" s="9">
        <v>5.5</v>
      </c>
      <c r="L250" s="9">
        <v>8520</v>
      </c>
      <c r="M250" s="9">
        <v>9301</v>
      </c>
      <c r="N250" s="9">
        <v>7810</v>
      </c>
      <c r="O250" s="21">
        <v>25631</v>
      </c>
    </row>
    <row r="251" ht="16" customHeight="true" spans="1:15">
      <c r="A251" s="9">
        <v>210</v>
      </c>
      <c r="B251" s="10" t="s">
        <v>390</v>
      </c>
      <c r="C251" s="9"/>
      <c r="D251" s="9"/>
      <c r="E251" s="9">
        <v>810</v>
      </c>
      <c r="F251" s="9">
        <v>0</v>
      </c>
      <c r="G251" s="9">
        <v>0</v>
      </c>
      <c r="H251" s="9">
        <v>11.4</v>
      </c>
      <c r="I251" s="9"/>
      <c r="J251" s="9">
        <v>0</v>
      </c>
      <c r="K251" s="9">
        <v>0</v>
      </c>
      <c r="L251" s="9">
        <v>0</v>
      </c>
      <c r="M251" s="9">
        <v>9234</v>
      </c>
      <c r="N251" s="9">
        <v>0</v>
      </c>
      <c r="O251" s="21">
        <v>9234</v>
      </c>
    </row>
    <row r="252" ht="16" customHeight="true" spans="1:15">
      <c r="A252" s="9">
        <v>211</v>
      </c>
      <c r="B252" s="10" t="s">
        <v>391</v>
      </c>
      <c r="C252" s="9" t="s">
        <v>392</v>
      </c>
      <c r="D252" s="9" t="s">
        <v>393</v>
      </c>
      <c r="E252" s="9">
        <v>1996</v>
      </c>
      <c r="F252" s="9">
        <v>5.5</v>
      </c>
      <c r="G252" s="9">
        <v>5.5</v>
      </c>
      <c r="H252" s="9">
        <v>0</v>
      </c>
      <c r="I252" s="9">
        <v>0</v>
      </c>
      <c r="J252" s="9">
        <v>0</v>
      </c>
      <c r="K252" s="9">
        <v>0</v>
      </c>
      <c r="L252" s="9">
        <v>21956</v>
      </c>
      <c r="M252" s="9">
        <v>0</v>
      </c>
      <c r="N252" s="9">
        <v>0</v>
      </c>
      <c r="O252" s="21">
        <v>21956</v>
      </c>
    </row>
    <row r="253" ht="16" customHeight="true" spans="1:15">
      <c r="A253" s="12">
        <v>212</v>
      </c>
      <c r="B253" s="9" t="s">
        <v>394</v>
      </c>
      <c r="C253" s="10" t="s">
        <v>146</v>
      </c>
      <c r="D253" s="10" t="s">
        <v>395</v>
      </c>
      <c r="E253" s="10">
        <v>327</v>
      </c>
      <c r="F253" s="9">
        <v>7.7</v>
      </c>
      <c r="G253" s="10">
        <v>7.7</v>
      </c>
      <c r="H253" s="10">
        <v>0</v>
      </c>
      <c r="I253" s="10">
        <v>0</v>
      </c>
      <c r="J253" s="10">
        <v>4</v>
      </c>
      <c r="K253" s="10">
        <v>4</v>
      </c>
      <c r="L253" s="9">
        <f t="shared" ref="L253:L282" si="26">E253*(G253+F253)</f>
        <v>5035.8</v>
      </c>
      <c r="M253" s="9">
        <f t="shared" ref="M253:M282" si="27">E253*(H253+I253)</f>
        <v>0</v>
      </c>
      <c r="N253" s="9">
        <f t="shared" ref="N253:N282" si="28">E253*(J253+K253)</f>
        <v>2616</v>
      </c>
      <c r="O253" s="21">
        <v>7651.8</v>
      </c>
    </row>
    <row r="254" ht="16" customHeight="true" spans="1:15">
      <c r="A254" s="13"/>
      <c r="B254" s="9"/>
      <c r="C254" s="10" t="s">
        <v>396</v>
      </c>
      <c r="D254" s="10" t="s">
        <v>397</v>
      </c>
      <c r="E254" s="10">
        <v>85</v>
      </c>
      <c r="F254" s="9">
        <v>4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9">
        <f t="shared" si="26"/>
        <v>340</v>
      </c>
      <c r="M254" s="9">
        <f t="shared" si="27"/>
        <v>0</v>
      </c>
      <c r="N254" s="9">
        <f t="shared" si="28"/>
        <v>0</v>
      </c>
      <c r="O254" s="21">
        <v>340</v>
      </c>
    </row>
    <row r="255" ht="16" customHeight="true" spans="1:15">
      <c r="A255" s="14"/>
      <c r="B255" s="9"/>
      <c r="C255" s="10" t="s">
        <v>397</v>
      </c>
      <c r="D255" s="10" t="s">
        <v>398</v>
      </c>
      <c r="E255" s="10">
        <v>100</v>
      </c>
      <c r="F255" s="9">
        <v>20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9">
        <f t="shared" si="26"/>
        <v>2000</v>
      </c>
      <c r="M255" s="9">
        <f t="shared" si="27"/>
        <v>0</v>
      </c>
      <c r="N255" s="9">
        <f t="shared" si="28"/>
        <v>0</v>
      </c>
      <c r="O255" s="21">
        <v>2000</v>
      </c>
    </row>
    <row r="256" ht="16" customHeight="true" spans="1:15">
      <c r="A256" s="12">
        <v>213</v>
      </c>
      <c r="B256" s="10" t="s">
        <v>399</v>
      </c>
      <c r="C256" s="10" t="s">
        <v>59</v>
      </c>
      <c r="D256" s="10" t="s">
        <v>400</v>
      </c>
      <c r="E256" s="9">
        <v>477</v>
      </c>
      <c r="F256" s="9">
        <v>13</v>
      </c>
      <c r="G256" s="9"/>
      <c r="H256" s="9">
        <v>0</v>
      </c>
      <c r="I256" s="9">
        <v>0</v>
      </c>
      <c r="J256" s="9">
        <v>7.4</v>
      </c>
      <c r="K256" s="9">
        <v>6.4</v>
      </c>
      <c r="L256" s="9">
        <f t="shared" si="26"/>
        <v>6201</v>
      </c>
      <c r="M256" s="9">
        <f t="shared" si="27"/>
        <v>0</v>
      </c>
      <c r="N256" s="9">
        <f t="shared" si="28"/>
        <v>6582.6</v>
      </c>
      <c r="O256" s="21">
        <v>12783.6</v>
      </c>
    </row>
    <row r="257" ht="16" customHeight="true" spans="1:15">
      <c r="A257" s="14"/>
      <c r="B257" s="10"/>
      <c r="C257" s="10" t="s">
        <v>400</v>
      </c>
      <c r="D257" s="10" t="s">
        <v>401</v>
      </c>
      <c r="E257" s="9">
        <v>90</v>
      </c>
      <c r="F257" s="9">
        <v>5.2</v>
      </c>
      <c r="G257" s="9">
        <v>5.2</v>
      </c>
      <c r="H257" s="9">
        <v>0</v>
      </c>
      <c r="I257" s="9">
        <v>0</v>
      </c>
      <c r="J257" s="9">
        <v>3</v>
      </c>
      <c r="K257" s="9">
        <v>3</v>
      </c>
      <c r="L257" s="9">
        <f t="shared" si="26"/>
        <v>936</v>
      </c>
      <c r="M257" s="9">
        <f t="shared" si="27"/>
        <v>0</v>
      </c>
      <c r="N257" s="9">
        <f t="shared" si="28"/>
        <v>540</v>
      </c>
      <c r="O257" s="21">
        <v>1476</v>
      </c>
    </row>
    <row r="258" ht="16" customHeight="true" spans="1:15">
      <c r="A258" s="9">
        <v>214</v>
      </c>
      <c r="B258" s="10" t="s">
        <v>402</v>
      </c>
      <c r="C258" s="9" t="s">
        <v>399</v>
      </c>
      <c r="D258" s="9" t="s">
        <v>59</v>
      </c>
      <c r="E258" s="9">
        <v>214</v>
      </c>
      <c r="F258" s="9">
        <v>5.5</v>
      </c>
      <c r="G258" s="9">
        <v>5.5</v>
      </c>
      <c r="H258" s="9">
        <v>0</v>
      </c>
      <c r="I258" s="9">
        <v>0</v>
      </c>
      <c r="J258" s="9">
        <v>5</v>
      </c>
      <c r="K258" s="9">
        <v>4</v>
      </c>
      <c r="L258" s="9">
        <f t="shared" si="26"/>
        <v>2354</v>
      </c>
      <c r="M258" s="9">
        <f t="shared" si="27"/>
        <v>0</v>
      </c>
      <c r="N258" s="9">
        <f t="shared" si="28"/>
        <v>1926</v>
      </c>
      <c r="O258" s="21">
        <v>4280</v>
      </c>
    </row>
    <row r="259" ht="16" customHeight="true" spans="1:15">
      <c r="A259" s="9">
        <v>215</v>
      </c>
      <c r="B259" s="10" t="s">
        <v>403</v>
      </c>
      <c r="C259" s="10" t="s">
        <v>35</v>
      </c>
      <c r="D259" s="10" t="s">
        <v>404</v>
      </c>
      <c r="E259" s="9">
        <v>241.3</v>
      </c>
      <c r="F259" s="9">
        <v>4</v>
      </c>
      <c r="G259" s="9">
        <v>4</v>
      </c>
      <c r="H259" s="9">
        <v>0</v>
      </c>
      <c r="I259" s="9">
        <v>0</v>
      </c>
      <c r="J259" s="9">
        <v>3</v>
      </c>
      <c r="K259" s="9">
        <v>3.3</v>
      </c>
      <c r="L259" s="9">
        <f t="shared" si="26"/>
        <v>1930.4</v>
      </c>
      <c r="M259" s="9">
        <f t="shared" si="27"/>
        <v>0</v>
      </c>
      <c r="N259" s="9">
        <f t="shared" si="28"/>
        <v>1520.19</v>
      </c>
      <c r="O259" s="21">
        <v>3450.59</v>
      </c>
    </row>
    <row r="260" ht="16" customHeight="true" spans="1:15">
      <c r="A260" s="9">
        <v>216</v>
      </c>
      <c r="B260" s="10" t="s">
        <v>405</v>
      </c>
      <c r="C260" s="10" t="s">
        <v>406</v>
      </c>
      <c r="D260" s="10" t="s">
        <v>407</v>
      </c>
      <c r="E260" s="9">
        <v>96</v>
      </c>
      <c r="F260" s="9">
        <v>4</v>
      </c>
      <c r="G260" s="9">
        <v>4</v>
      </c>
      <c r="H260" s="9">
        <v>0</v>
      </c>
      <c r="I260" s="9">
        <v>0</v>
      </c>
      <c r="J260" s="9">
        <v>2.4</v>
      </c>
      <c r="K260" s="9">
        <v>3</v>
      </c>
      <c r="L260" s="9">
        <f t="shared" si="26"/>
        <v>768</v>
      </c>
      <c r="M260" s="9">
        <f t="shared" si="27"/>
        <v>0</v>
      </c>
      <c r="N260" s="9">
        <f t="shared" si="28"/>
        <v>518.4</v>
      </c>
      <c r="O260" s="21">
        <v>1286.4</v>
      </c>
    </row>
    <row r="261" ht="16" customHeight="true" spans="1:15">
      <c r="A261" s="9">
        <v>217</v>
      </c>
      <c r="B261" s="10" t="s">
        <v>406</v>
      </c>
      <c r="C261" s="10" t="s">
        <v>408</v>
      </c>
      <c r="D261" s="10" t="s">
        <v>409</v>
      </c>
      <c r="E261" s="9">
        <v>227.1</v>
      </c>
      <c r="F261" s="9">
        <v>4</v>
      </c>
      <c r="G261" s="9">
        <v>4</v>
      </c>
      <c r="H261" s="9">
        <v>0</v>
      </c>
      <c r="I261" s="9">
        <v>0</v>
      </c>
      <c r="J261" s="9">
        <v>3</v>
      </c>
      <c r="K261" s="9">
        <v>4</v>
      </c>
      <c r="L261" s="9">
        <f t="shared" si="26"/>
        <v>1816.8</v>
      </c>
      <c r="M261" s="9">
        <f t="shared" si="27"/>
        <v>0</v>
      </c>
      <c r="N261" s="9">
        <f t="shared" si="28"/>
        <v>1589.7</v>
      </c>
      <c r="O261" s="21">
        <v>3406.5</v>
      </c>
    </row>
    <row r="262" ht="16" customHeight="true" spans="1:15">
      <c r="A262" s="9">
        <v>218</v>
      </c>
      <c r="B262" s="10" t="s">
        <v>409</v>
      </c>
      <c r="C262" s="10" t="s">
        <v>406</v>
      </c>
      <c r="D262" s="10" t="s">
        <v>35</v>
      </c>
      <c r="E262" s="9">
        <v>160</v>
      </c>
      <c r="F262" s="9">
        <v>4</v>
      </c>
      <c r="G262" s="9">
        <v>4</v>
      </c>
      <c r="H262" s="9">
        <v>0</v>
      </c>
      <c r="I262" s="9">
        <v>0</v>
      </c>
      <c r="J262" s="9">
        <v>3</v>
      </c>
      <c r="K262" s="9">
        <v>3</v>
      </c>
      <c r="L262" s="9">
        <f t="shared" si="26"/>
        <v>1280</v>
      </c>
      <c r="M262" s="9">
        <f t="shared" si="27"/>
        <v>0</v>
      </c>
      <c r="N262" s="9">
        <f t="shared" si="28"/>
        <v>960</v>
      </c>
      <c r="O262" s="21">
        <v>2240</v>
      </c>
    </row>
    <row r="263" ht="16" customHeight="true" spans="1:15">
      <c r="A263" s="9">
        <v>219</v>
      </c>
      <c r="B263" s="10" t="s">
        <v>410</v>
      </c>
      <c r="C263" s="10" t="s">
        <v>411</v>
      </c>
      <c r="D263" s="10" t="s">
        <v>412</v>
      </c>
      <c r="E263" s="9">
        <v>110</v>
      </c>
      <c r="F263" s="9">
        <v>5.7</v>
      </c>
      <c r="G263" s="9"/>
      <c r="H263" s="9">
        <v>0</v>
      </c>
      <c r="I263" s="9">
        <v>0</v>
      </c>
      <c r="J263" s="9">
        <v>1.7</v>
      </c>
      <c r="K263" s="9">
        <v>1.7</v>
      </c>
      <c r="L263" s="9">
        <f t="shared" si="26"/>
        <v>627</v>
      </c>
      <c r="M263" s="9">
        <f t="shared" si="27"/>
        <v>0</v>
      </c>
      <c r="N263" s="9">
        <f t="shared" si="28"/>
        <v>374</v>
      </c>
      <c r="O263" s="21">
        <v>1001</v>
      </c>
    </row>
    <row r="264" ht="16" customHeight="true" spans="1:15">
      <c r="A264" s="9">
        <v>220</v>
      </c>
      <c r="B264" s="10" t="s">
        <v>413</v>
      </c>
      <c r="C264" s="9" t="s">
        <v>414</v>
      </c>
      <c r="D264" s="9" t="s">
        <v>415</v>
      </c>
      <c r="E264" s="9">
        <v>184</v>
      </c>
      <c r="F264" s="9">
        <v>4</v>
      </c>
      <c r="G264" s="9">
        <v>4</v>
      </c>
      <c r="H264" s="9">
        <v>0</v>
      </c>
      <c r="I264" s="9">
        <v>0</v>
      </c>
      <c r="J264" s="9">
        <v>3</v>
      </c>
      <c r="K264" s="9">
        <v>3.4</v>
      </c>
      <c r="L264" s="9">
        <f t="shared" si="26"/>
        <v>1472</v>
      </c>
      <c r="M264" s="9">
        <f t="shared" si="27"/>
        <v>0</v>
      </c>
      <c r="N264" s="9">
        <f t="shared" si="28"/>
        <v>1177.6</v>
      </c>
      <c r="O264" s="21">
        <v>2649.6</v>
      </c>
    </row>
    <row r="265" ht="16" customHeight="true" spans="1:15">
      <c r="A265" s="9">
        <v>221</v>
      </c>
      <c r="B265" s="10" t="s">
        <v>412</v>
      </c>
      <c r="C265" s="10" t="s">
        <v>415</v>
      </c>
      <c r="D265" s="10" t="s">
        <v>416</v>
      </c>
      <c r="E265" s="9">
        <v>289.2</v>
      </c>
      <c r="F265" s="9">
        <v>4</v>
      </c>
      <c r="G265" s="9">
        <v>4</v>
      </c>
      <c r="H265" s="9">
        <v>0</v>
      </c>
      <c r="I265" s="9">
        <v>0</v>
      </c>
      <c r="J265" s="9">
        <v>3.36</v>
      </c>
      <c r="K265" s="9">
        <v>3</v>
      </c>
      <c r="L265" s="9">
        <f t="shared" si="26"/>
        <v>2313.6</v>
      </c>
      <c r="M265" s="9">
        <f t="shared" si="27"/>
        <v>0</v>
      </c>
      <c r="N265" s="9">
        <f t="shared" si="28"/>
        <v>1839.312</v>
      </c>
      <c r="O265" s="21">
        <v>4152.912</v>
      </c>
    </row>
    <row r="266" ht="16" customHeight="true" spans="1:15">
      <c r="A266" s="9">
        <v>222</v>
      </c>
      <c r="B266" s="10" t="s">
        <v>417</v>
      </c>
      <c r="C266" s="10" t="s">
        <v>164</v>
      </c>
      <c r="D266" s="10" t="s">
        <v>415</v>
      </c>
      <c r="E266" s="9">
        <v>322.5</v>
      </c>
      <c r="F266" s="9">
        <v>4.4</v>
      </c>
      <c r="G266" s="9">
        <v>4.4</v>
      </c>
      <c r="H266" s="9">
        <v>0</v>
      </c>
      <c r="I266" s="9">
        <v>0</v>
      </c>
      <c r="J266" s="9">
        <v>3.4</v>
      </c>
      <c r="K266" s="9">
        <v>3.4</v>
      </c>
      <c r="L266" s="9">
        <f t="shared" si="26"/>
        <v>2838</v>
      </c>
      <c r="M266" s="9">
        <f t="shared" si="27"/>
        <v>0</v>
      </c>
      <c r="N266" s="9">
        <f t="shared" si="28"/>
        <v>2193</v>
      </c>
      <c r="O266" s="21">
        <v>5031</v>
      </c>
    </row>
    <row r="267" ht="16" customHeight="true" spans="1:15">
      <c r="A267" s="9">
        <v>223</v>
      </c>
      <c r="B267" s="10" t="s">
        <v>408</v>
      </c>
      <c r="C267" s="10" t="s">
        <v>418</v>
      </c>
      <c r="D267" s="10" t="s">
        <v>419</v>
      </c>
      <c r="E267" s="9">
        <v>191</v>
      </c>
      <c r="F267" s="9">
        <v>4.1</v>
      </c>
      <c r="G267" s="9">
        <v>4.1</v>
      </c>
      <c r="H267" s="9">
        <v>0</v>
      </c>
      <c r="I267" s="9">
        <v>0</v>
      </c>
      <c r="J267" s="9">
        <v>2.2</v>
      </c>
      <c r="K267" s="9">
        <v>2.3</v>
      </c>
      <c r="L267" s="9">
        <f t="shared" si="26"/>
        <v>1566.2</v>
      </c>
      <c r="M267" s="9">
        <f t="shared" si="27"/>
        <v>0</v>
      </c>
      <c r="N267" s="9">
        <f t="shared" si="28"/>
        <v>859.5</v>
      </c>
      <c r="O267" s="21">
        <v>2425.7</v>
      </c>
    </row>
    <row r="268" ht="16" customHeight="true" spans="1:15">
      <c r="A268" s="9">
        <v>224</v>
      </c>
      <c r="B268" s="10" t="s">
        <v>411</v>
      </c>
      <c r="C268" s="10" t="s">
        <v>408</v>
      </c>
      <c r="D268" s="10" t="s">
        <v>410</v>
      </c>
      <c r="E268" s="9">
        <v>96</v>
      </c>
      <c r="F268" s="9">
        <v>4</v>
      </c>
      <c r="G268" s="9">
        <v>4</v>
      </c>
      <c r="H268" s="9">
        <v>0</v>
      </c>
      <c r="I268" s="9">
        <v>0</v>
      </c>
      <c r="J268" s="9">
        <v>3</v>
      </c>
      <c r="K268" s="9">
        <v>3</v>
      </c>
      <c r="L268" s="9">
        <f t="shared" si="26"/>
        <v>768</v>
      </c>
      <c r="M268" s="9">
        <f t="shared" si="27"/>
        <v>0</v>
      </c>
      <c r="N268" s="9">
        <f t="shared" si="28"/>
        <v>576</v>
      </c>
      <c r="O268" s="21">
        <v>1344</v>
      </c>
    </row>
    <row r="269" ht="16" customHeight="true" spans="1:15">
      <c r="A269" s="9">
        <v>225</v>
      </c>
      <c r="B269" s="10" t="s">
        <v>420</v>
      </c>
      <c r="C269" s="10" t="s">
        <v>417</v>
      </c>
      <c r="D269" s="10" t="s">
        <v>421</v>
      </c>
      <c r="E269" s="9">
        <v>133.3</v>
      </c>
      <c r="F269" s="9">
        <v>4.2</v>
      </c>
      <c r="G269" s="9">
        <v>4.2</v>
      </c>
      <c r="H269" s="9">
        <v>0</v>
      </c>
      <c r="I269" s="9">
        <v>0</v>
      </c>
      <c r="J269" s="9">
        <v>2.5</v>
      </c>
      <c r="K269" s="9">
        <v>2.6</v>
      </c>
      <c r="L269" s="9">
        <f t="shared" si="26"/>
        <v>1119.72</v>
      </c>
      <c r="M269" s="9">
        <f t="shared" si="27"/>
        <v>0</v>
      </c>
      <c r="N269" s="9">
        <f t="shared" si="28"/>
        <v>679.83</v>
      </c>
      <c r="O269" s="21">
        <v>1799.55</v>
      </c>
    </row>
    <row r="270" ht="16" customHeight="true" spans="1:15">
      <c r="A270" s="9">
        <v>226</v>
      </c>
      <c r="B270" s="10" t="s">
        <v>421</v>
      </c>
      <c r="C270" s="10" t="s">
        <v>420</v>
      </c>
      <c r="D270" s="10" t="s">
        <v>422</v>
      </c>
      <c r="E270" s="9">
        <v>201</v>
      </c>
      <c r="F270" s="9">
        <v>4</v>
      </c>
      <c r="G270" s="9">
        <v>4</v>
      </c>
      <c r="H270" s="9">
        <v>0</v>
      </c>
      <c r="I270" s="9">
        <v>0</v>
      </c>
      <c r="J270" s="9">
        <v>3.2</v>
      </c>
      <c r="K270" s="9">
        <v>3</v>
      </c>
      <c r="L270" s="9">
        <f t="shared" si="26"/>
        <v>1608</v>
      </c>
      <c r="M270" s="9">
        <f t="shared" si="27"/>
        <v>0</v>
      </c>
      <c r="N270" s="9">
        <f t="shared" si="28"/>
        <v>1246.2</v>
      </c>
      <c r="O270" s="21">
        <v>2854.2</v>
      </c>
    </row>
    <row r="271" ht="16" customHeight="true" spans="1:15">
      <c r="A271" s="9">
        <v>227</v>
      </c>
      <c r="B271" s="10" t="s">
        <v>423</v>
      </c>
      <c r="C271" s="10" t="s">
        <v>424</v>
      </c>
      <c r="D271" s="10" t="s">
        <v>419</v>
      </c>
      <c r="E271" s="9">
        <v>60</v>
      </c>
      <c r="F271" s="9">
        <v>4.5</v>
      </c>
      <c r="G271" s="9">
        <v>4.5</v>
      </c>
      <c r="H271" s="9">
        <v>0</v>
      </c>
      <c r="I271" s="9">
        <v>0</v>
      </c>
      <c r="J271" s="9">
        <v>4</v>
      </c>
      <c r="K271" s="9">
        <v>3.5</v>
      </c>
      <c r="L271" s="9">
        <f t="shared" si="26"/>
        <v>540</v>
      </c>
      <c r="M271" s="9">
        <f t="shared" si="27"/>
        <v>0</v>
      </c>
      <c r="N271" s="9">
        <f t="shared" si="28"/>
        <v>450</v>
      </c>
      <c r="O271" s="21">
        <v>990</v>
      </c>
    </row>
    <row r="272" ht="16" customHeight="true" spans="1:15">
      <c r="A272" s="9">
        <v>228</v>
      </c>
      <c r="B272" s="10" t="s">
        <v>422</v>
      </c>
      <c r="C272" s="10" t="s">
        <v>425</v>
      </c>
      <c r="D272" s="10" t="s">
        <v>417</v>
      </c>
      <c r="E272" s="9">
        <v>63</v>
      </c>
      <c r="F272" s="9">
        <v>4</v>
      </c>
      <c r="G272" s="9">
        <v>4</v>
      </c>
      <c r="H272" s="9"/>
      <c r="I272" s="9"/>
      <c r="J272" s="9">
        <v>4</v>
      </c>
      <c r="K272" s="9">
        <v>2.8</v>
      </c>
      <c r="L272" s="9">
        <f t="shared" si="26"/>
        <v>504</v>
      </c>
      <c r="M272" s="9">
        <f t="shared" si="27"/>
        <v>0</v>
      </c>
      <c r="N272" s="9">
        <f t="shared" si="28"/>
        <v>428.4</v>
      </c>
      <c r="O272" s="21">
        <v>932.4</v>
      </c>
    </row>
    <row r="273" ht="16" customHeight="true" spans="1:15">
      <c r="A273" s="9">
        <v>229</v>
      </c>
      <c r="B273" s="10" t="s">
        <v>426</v>
      </c>
      <c r="C273" s="10" t="s">
        <v>417</v>
      </c>
      <c r="D273" s="10" t="s">
        <v>412</v>
      </c>
      <c r="E273" s="9">
        <v>98.7</v>
      </c>
      <c r="F273" s="9">
        <v>6.3</v>
      </c>
      <c r="G273" s="9"/>
      <c r="H273" s="9">
        <v>0</v>
      </c>
      <c r="I273" s="9">
        <v>0</v>
      </c>
      <c r="J273" s="9">
        <v>1.5</v>
      </c>
      <c r="K273" s="9">
        <v>1.7</v>
      </c>
      <c r="L273" s="9">
        <f t="shared" si="26"/>
        <v>621.81</v>
      </c>
      <c r="M273" s="9">
        <f t="shared" si="27"/>
        <v>0</v>
      </c>
      <c r="N273" s="9">
        <f t="shared" si="28"/>
        <v>315.84</v>
      </c>
      <c r="O273" s="21">
        <v>937.65</v>
      </c>
    </row>
    <row r="274" ht="16" customHeight="true" spans="1:15">
      <c r="A274" s="9">
        <v>230</v>
      </c>
      <c r="B274" s="10" t="s">
        <v>427</v>
      </c>
      <c r="C274" s="10" t="s">
        <v>420</v>
      </c>
      <c r="D274" s="10" t="s">
        <v>408</v>
      </c>
      <c r="E274" s="9">
        <v>194.1</v>
      </c>
      <c r="F274" s="9">
        <v>4</v>
      </c>
      <c r="G274" s="9">
        <v>4</v>
      </c>
      <c r="H274" s="9">
        <v>0</v>
      </c>
      <c r="I274" s="9">
        <v>0</v>
      </c>
      <c r="J274" s="9">
        <v>3</v>
      </c>
      <c r="K274" s="9">
        <v>3</v>
      </c>
      <c r="L274" s="9">
        <f t="shared" si="26"/>
        <v>1552.8</v>
      </c>
      <c r="M274" s="9">
        <f t="shared" si="27"/>
        <v>0</v>
      </c>
      <c r="N274" s="9">
        <f t="shared" si="28"/>
        <v>1164.6</v>
      </c>
      <c r="O274" s="21">
        <v>2717.4</v>
      </c>
    </row>
    <row r="275" ht="16" customHeight="true" spans="1:15">
      <c r="A275" s="9">
        <v>231</v>
      </c>
      <c r="B275" s="10" t="s">
        <v>428</v>
      </c>
      <c r="C275" s="10" t="s">
        <v>160</v>
      </c>
      <c r="D275" s="10" t="s">
        <v>429</v>
      </c>
      <c r="E275" s="9">
        <v>46.8</v>
      </c>
      <c r="F275" s="9">
        <v>5.6</v>
      </c>
      <c r="G275" s="9"/>
      <c r="H275" s="9">
        <v>0</v>
      </c>
      <c r="I275" s="9">
        <v>0</v>
      </c>
      <c r="J275" s="9">
        <v>2</v>
      </c>
      <c r="K275" s="9">
        <v>1.9</v>
      </c>
      <c r="L275" s="9">
        <f t="shared" si="26"/>
        <v>262.08</v>
      </c>
      <c r="M275" s="9">
        <f t="shared" si="27"/>
        <v>0</v>
      </c>
      <c r="N275" s="9">
        <f t="shared" si="28"/>
        <v>182.52</v>
      </c>
      <c r="O275" s="21">
        <v>444.6</v>
      </c>
    </row>
    <row r="276" ht="16" customHeight="true" spans="1:15">
      <c r="A276" s="9">
        <v>232</v>
      </c>
      <c r="B276" s="10" t="s">
        <v>430</v>
      </c>
      <c r="C276" s="10" t="s">
        <v>431</v>
      </c>
      <c r="D276" s="10" t="s">
        <v>432</v>
      </c>
      <c r="E276" s="9">
        <v>289</v>
      </c>
      <c r="F276" s="9">
        <v>6</v>
      </c>
      <c r="G276" s="9">
        <v>6</v>
      </c>
      <c r="H276" s="9">
        <v>0</v>
      </c>
      <c r="I276" s="9">
        <v>0</v>
      </c>
      <c r="J276" s="9">
        <v>1.9</v>
      </c>
      <c r="K276" s="9">
        <v>4.3</v>
      </c>
      <c r="L276" s="9">
        <f t="shared" si="26"/>
        <v>3468</v>
      </c>
      <c r="M276" s="9">
        <f t="shared" si="27"/>
        <v>0</v>
      </c>
      <c r="N276" s="9">
        <f t="shared" si="28"/>
        <v>1791.8</v>
      </c>
      <c r="O276" s="21">
        <v>5259.8</v>
      </c>
    </row>
    <row r="277" ht="16" customHeight="true" spans="1:15">
      <c r="A277" s="9">
        <v>233</v>
      </c>
      <c r="B277" s="10" t="s">
        <v>433</v>
      </c>
      <c r="C277" s="10" t="s">
        <v>430</v>
      </c>
      <c r="D277" s="10" t="s">
        <v>434</v>
      </c>
      <c r="E277" s="9">
        <v>407</v>
      </c>
      <c r="F277" s="9">
        <v>4.5</v>
      </c>
      <c r="G277" s="9">
        <v>4.5</v>
      </c>
      <c r="H277" s="9">
        <v>0</v>
      </c>
      <c r="I277" s="9">
        <v>0</v>
      </c>
      <c r="J277" s="9">
        <v>3.4</v>
      </c>
      <c r="K277" s="9">
        <v>2.8</v>
      </c>
      <c r="L277" s="9">
        <f t="shared" si="26"/>
        <v>3663</v>
      </c>
      <c r="M277" s="9">
        <f t="shared" si="27"/>
        <v>0</v>
      </c>
      <c r="N277" s="9">
        <f t="shared" si="28"/>
        <v>2523.4</v>
      </c>
      <c r="O277" s="21">
        <v>6186.4</v>
      </c>
    </row>
    <row r="278" ht="16" customHeight="true" spans="1:15">
      <c r="A278" s="9">
        <v>234</v>
      </c>
      <c r="B278" s="10" t="s">
        <v>435</v>
      </c>
      <c r="C278" s="10" t="s">
        <v>436</v>
      </c>
      <c r="D278" s="10" t="s">
        <v>84</v>
      </c>
      <c r="E278" s="9">
        <v>224</v>
      </c>
      <c r="F278" s="9">
        <v>3</v>
      </c>
      <c r="G278" s="9">
        <v>3</v>
      </c>
      <c r="H278" s="9">
        <v>2</v>
      </c>
      <c r="I278" s="9">
        <v>2</v>
      </c>
      <c r="J278" s="9">
        <v>6.1</v>
      </c>
      <c r="K278" s="9">
        <v>6.1</v>
      </c>
      <c r="L278" s="9">
        <f t="shared" si="26"/>
        <v>1344</v>
      </c>
      <c r="M278" s="9">
        <f t="shared" si="27"/>
        <v>896</v>
      </c>
      <c r="N278" s="9">
        <f t="shared" si="28"/>
        <v>2732.8</v>
      </c>
      <c r="O278" s="21">
        <v>4972.8</v>
      </c>
    </row>
    <row r="279" ht="16" customHeight="true" spans="1:15">
      <c r="A279" s="9">
        <v>235</v>
      </c>
      <c r="B279" s="10" t="s">
        <v>437</v>
      </c>
      <c r="C279" s="10" t="s">
        <v>438</v>
      </c>
      <c r="D279" s="10" t="s">
        <v>218</v>
      </c>
      <c r="E279" s="9">
        <v>272</v>
      </c>
      <c r="F279" s="9">
        <v>5</v>
      </c>
      <c r="G279" s="9">
        <v>5</v>
      </c>
      <c r="H279" s="9">
        <v>0</v>
      </c>
      <c r="I279" s="9">
        <v>0</v>
      </c>
      <c r="J279" s="9">
        <v>5</v>
      </c>
      <c r="K279" s="9">
        <v>3</v>
      </c>
      <c r="L279" s="9">
        <f t="shared" si="26"/>
        <v>2720</v>
      </c>
      <c r="M279" s="9">
        <f t="shared" si="27"/>
        <v>0</v>
      </c>
      <c r="N279" s="9">
        <f t="shared" si="28"/>
        <v>2176</v>
      </c>
      <c r="O279" s="21">
        <v>4896</v>
      </c>
    </row>
    <row r="280" ht="16" customHeight="true" spans="1:15">
      <c r="A280" s="9">
        <v>236</v>
      </c>
      <c r="B280" s="10" t="s">
        <v>218</v>
      </c>
      <c r="C280" s="10" t="s">
        <v>437</v>
      </c>
      <c r="D280" s="10" t="s">
        <v>59</v>
      </c>
      <c r="E280" s="9">
        <v>405</v>
      </c>
      <c r="F280" s="9">
        <v>2.1</v>
      </c>
      <c r="G280" s="9">
        <v>2.1</v>
      </c>
      <c r="H280" s="9">
        <v>2</v>
      </c>
      <c r="I280" s="9">
        <v>2</v>
      </c>
      <c r="J280" s="9">
        <v>2.5</v>
      </c>
      <c r="K280" s="9">
        <v>2.5</v>
      </c>
      <c r="L280" s="9">
        <f t="shared" si="26"/>
        <v>1701</v>
      </c>
      <c r="M280" s="9">
        <f t="shared" si="27"/>
        <v>1620</v>
      </c>
      <c r="N280" s="9">
        <f t="shared" si="28"/>
        <v>2025</v>
      </c>
      <c r="O280" s="21">
        <v>5346</v>
      </c>
    </row>
    <row r="281" ht="16" customHeight="true" spans="1:15">
      <c r="A281" s="9">
        <v>237</v>
      </c>
      <c r="B281" s="10" t="s">
        <v>439</v>
      </c>
      <c r="C281" s="10" t="s">
        <v>59</v>
      </c>
      <c r="D281" s="10" t="s">
        <v>277</v>
      </c>
      <c r="E281" s="9">
        <v>350</v>
      </c>
      <c r="F281" s="9">
        <v>3.5</v>
      </c>
      <c r="G281" s="9">
        <v>3.5</v>
      </c>
      <c r="H281" s="9">
        <v>0</v>
      </c>
      <c r="I281" s="9">
        <v>0</v>
      </c>
      <c r="J281" s="9">
        <v>2.4</v>
      </c>
      <c r="K281" s="9">
        <v>4</v>
      </c>
      <c r="L281" s="9">
        <f t="shared" si="26"/>
        <v>2450</v>
      </c>
      <c r="M281" s="9">
        <f t="shared" si="27"/>
        <v>0</v>
      </c>
      <c r="N281" s="9">
        <f t="shared" si="28"/>
        <v>2240</v>
      </c>
      <c r="O281" s="21">
        <v>4690</v>
      </c>
    </row>
    <row r="282" ht="16" customHeight="true" spans="1:15">
      <c r="A282" s="9">
        <v>238</v>
      </c>
      <c r="B282" s="10" t="s">
        <v>440</v>
      </c>
      <c r="C282" s="10"/>
      <c r="D282" s="10"/>
      <c r="E282" s="9">
        <v>87</v>
      </c>
      <c r="F282" s="9">
        <v>6.7</v>
      </c>
      <c r="G282" s="9">
        <v>0</v>
      </c>
      <c r="H282" s="9">
        <v>0</v>
      </c>
      <c r="I282" s="9">
        <v>0</v>
      </c>
      <c r="J282" s="9">
        <v>2.4</v>
      </c>
      <c r="K282" s="9">
        <v>0</v>
      </c>
      <c r="L282" s="9">
        <f t="shared" si="26"/>
        <v>582.9</v>
      </c>
      <c r="M282" s="9">
        <f t="shared" si="27"/>
        <v>0</v>
      </c>
      <c r="N282" s="9">
        <f t="shared" si="28"/>
        <v>208.8</v>
      </c>
      <c r="O282" s="21">
        <v>791.7</v>
      </c>
    </row>
    <row r="283" ht="16" customHeight="true" spans="1:15">
      <c r="A283" s="9">
        <v>239</v>
      </c>
      <c r="B283" s="10" t="s">
        <v>441</v>
      </c>
      <c r="C283" s="10" t="s">
        <v>442</v>
      </c>
      <c r="D283" s="10" t="s">
        <v>113</v>
      </c>
      <c r="E283" s="9">
        <v>461</v>
      </c>
      <c r="F283" s="9">
        <v>4.5</v>
      </c>
      <c r="G283" s="9">
        <v>4.5</v>
      </c>
      <c r="H283" s="9">
        <v>0</v>
      </c>
      <c r="I283" s="9">
        <v>0</v>
      </c>
      <c r="J283" s="9">
        <v>2.5</v>
      </c>
      <c r="K283" s="9">
        <v>2.6</v>
      </c>
      <c r="L283" s="9">
        <v>4149</v>
      </c>
      <c r="M283" s="9">
        <v>0</v>
      </c>
      <c r="N283" s="9">
        <v>2351.1</v>
      </c>
      <c r="O283" s="21">
        <v>6500.1</v>
      </c>
    </row>
    <row r="284" ht="16" customHeight="true" spans="1:15">
      <c r="A284" s="9">
        <v>240</v>
      </c>
      <c r="B284" s="10" t="s">
        <v>443</v>
      </c>
      <c r="C284" s="10" t="s">
        <v>35</v>
      </c>
      <c r="D284" s="10" t="s">
        <v>113</v>
      </c>
      <c r="E284" s="9">
        <v>428</v>
      </c>
      <c r="F284" s="9">
        <v>0</v>
      </c>
      <c r="G284" s="9">
        <v>0</v>
      </c>
      <c r="H284" s="9">
        <v>0</v>
      </c>
      <c r="I284" s="9">
        <v>0</v>
      </c>
      <c r="J284" s="9">
        <v>7.32</v>
      </c>
      <c r="K284" s="9">
        <v>7.32</v>
      </c>
      <c r="L284" s="9">
        <v>0</v>
      </c>
      <c r="M284" s="9">
        <v>0</v>
      </c>
      <c r="N284" s="9">
        <v>6265.92</v>
      </c>
      <c r="O284" s="21">
        <v>6265.92</v>
      </c>
    </row>
    <row r="285" ht="16" customHeight="true" spans="1:15">
      <c r="A285" s="9">
        <v>241</v>
      </c>
      <c r="B285" s="10" t="s">
        <v>444</v>
      </c>
      <c r="C285" s="9" t="s">
        <v>445</v>
      </c>
      <c r="D285" s="9" t="s">
        <v>445</v>
      </c>
      <c r="E285" s="9">
        <v>394.5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1">
        <v>0</v>
      </c>
    </row>
    <row r="286" ht="16" customHeight="true" spans="1:15">
      <c r="A286" s="9">
        <v>242</v>
      </c>
      <c r="B286" s="10" t="s">
        <v>446</v>
      </c>
      <c r="C286" s="10" t="s">
        <v>447</v>
      </c>
      <c r="D286" s="10" t="s">
        <v>448</v>
      </c>
      <c r="E286" s="9">
        <v>461</v>
      </c>
      <c r="F286" s="9">
        <v>5</v>
      </c>
      <c r="G286" s="9">
        <v>5</v>
      </c>
      <c r="H286" s="9">
        <v>2.3</v>
      </c>
      <c r="I286" s="9">
        <v>2.3</v>
      </c>
      <c r="J286" s="9">
        <v>6.5</v>
      </c>
      <c r="K286" s="9">
        <v>6.5</v>
      </c>
      <c r="L286" s="9">
        <v>4610</v>
      </c>
      <c r="M286" s="9">
        <v>2120.6</v>
      </c>
      <c r="N286" s="9">
        <v>5993</v>
      </c>
      <c r="O286" s="21">
        <v>12723.6</v>
      </c>
    </row>
    <row r="287" ht="16" customHeight="true" spans="1:15">
      <c r="A287" s="9">
        <v>243</v>
      </c>
      <c r="B287" s="10" t="s">
        <v>449</v>
      </c>
      <c r="C287" s="10" t="s">
        <v>356</v>
      </c>
      <c r="D287" s="10" t="s">
        <v>450</v>
      </c>
      <c r="E287" s="9">
        <v>180</v>
      </c>
      <c r="F287" s="9">
        <v>3</v>
      </c>
      <c r="G287" s="9">
        <v>3</v>
      </c>
      <c r="H287" s="9">
        <v>2</v>
      </c>
      <c r="I287" s="9">
        <v>2</v>
      </c>
      <c r="J287" s="9">
        <v>1.8</v>
      </c>
      <c r="K287" s="9">
        <v>2.3</v>
      </c>
      <c r="L287" s="9">
        <v>1080</v>
      </c>
      <c r="M287" s="9">
        <v>720</v>
      </c>
      <c r="N287" s="9">
        <v>738</v>
      </c>
      <c r="O287" s="21">
        <v>2538</v>
      </c>
    </row>
    <row r="288" s="1" customFormat="true" ht="16" customHeight="true" spans="1:15">
      <c r="A288" s="9">
        <v>244</v>
      </c>
      <c r="B288" s="10" t="s">
        <v>451</v>
      </c>
      <c r="C288" s="10" t="s">
        <v>356</v>
      </c>
      <c r="D288" s="10" t="s">
        <v>227</v>
      </c>
      <c r="E288" s="9">
        <v>360</v>
      </c>
      <c r="F288" s="9">
        <v>3</v>
      </c>
      <c r="G288" s="9">
        <v>3</v>
      </c>
      <c r="H288" s="9">
        <v>1.8</v>
      </c>
      <c r="I288" s="9">
        <v>2</v>
      </c>
      <c r="J288" s="9">
        <v>2.5</v>
      </c>
      <c r="K288" s="9">
        <v>2.5</v>
      </c>
      <c r="L288" s="9">
        <v>2160</v>
      </c>
      <c r="M288" s="9">
        <v>1368</v>
      </c>
      <c r="N288" s="9">
        <v>1800</v>
      </c>
      <c r="O288" s="21">
        <v>5328</v>
      </c>
    </row>
    <row r="289" ht="16" customHeight="true" spans="1:15">
      <c r="A289" s="9">
        <v>245</v>
      </c>
      <c r="B289" s="10" t="s">
        <v>452</v>
      </c>
      <c r="C289" s="10" t="s">
        <v>453</v>
      </c>
      <c r="D289" s="10" t="s">
        <v>454</v>
      </c>
      <c r="E289" s="9">
        <v>690</v>
      </c>
      <c r="F289" s="9">
        <v>5</v>
      </c>
      <c r="G289" s="9">
        <v>5</v>
      </c>
      <c r="H289" s="9">
        <v>1.9</v>
      </c>
      <c r="I289" s="9">
        <v>2</v>
      </c>
      <c r="J289" s="9">
        <v>7</v>
      </c>
      <c r="K289" s="9">
        <v>7.3</v>
      </c>
      <c r="L289" s="9">
        <v>6900</v>
      </c>
      <c r="M289" s="9">
        <v>2691</v>
      </c>
      <c r="N289" s="9">
        <v>9867</v>
      </c>
      <c r="O289" s="21">
        <v>19458</v>
      </c>
    </row>
    <row r="290" ht="16" customHeight="true" spans="1:15">
      <c r="A290" s="9">
        <v>246</v>
      </c>
      <c r="B290" s="10" t="s">
        <v>455</v>
      </c>
      <c r="C290" s="10" t="s">
        <v>356</v>
      </c>
      <c r="D290" s="10" t="s">
        <v>456</v>
      </c>
      <c r="E290" s="9">
        <v>220</v>
      </c>
      <c r="F290" s="9">
        <v>5</v>
      </c>
      <c r="G290" s="9">
        <v>5</v>
      </c>
      <c r="H290" s="9">
        <v>0</v>
      </c>
      <c r="I290" s="9">
        <v>0</v>
      </c>
      <c r="J290" s="9">
        <v>3.5</v>
      </c>
      <c r="K290" s="9">
        <v>5</v>
      </c>
      <c r="L290" s="9">
        <v>2200</v>
      </c>
      <c r="M290" s="9">
        <v>0</v>
      </c>
      <c r="N290" s="9">
        <v>1870</v>
      </c>
      <c r="O290" s="21">
        <v>4070</v>
      </c>
    </row>
    <row r="291" ht="16" customHeight="true" spans="1:15">
      <c r="A291" s="9">
        <v>247</v>
      </c>
      <c r="B291" s="10" t="s">
        <v>457</v>
      </c>
      <c r="C291" s="10" t="s">
        <v>34</v>
      </c>
      <c r="D291" s="10" t="s">
        <v>458</v>
      </c>
      <c r="E291" s="9">
        <v>235</v>
      </c>
      <c r="F291" s="9">
        <v>2.5</v>
      </c>
      <c r="G291" s="9">
        <v>2.5</v>
      </c>
      <c r="H291" s="9">
        <v>2</v>
      </c>
      <c r="I291" s="9">
        <v>2</v>
      </c>
      <c r="J291" s="9">
        <v>2.6</v>
      </c>
      <c r="K291" s="9">
        <v>5</v>
      </c>
      <c r="L291" s="9">
        <v>1175</v>
      </c>
      <c r="M291" s="9">
        <v>940</v>
      </c>
      <c r="N291" s="9">
        <v>1786</v>
      </c>
      <c r="O291" s="21">
        <v>3901</v>
      </c>
    </row>
    <row r="292" ht="16" customHeight="true" spans="1:15">
      <c r="A292" s="9">
        <v>248</v>
      </c>
      <c r="B292" s="10" t="s">
        <v>458</v>
      </c>
      <c r="C292" s="10" t="s">
        <v>34</v>
      </c>
      <c r="D292" s="10" t="s">
        <v>452</v>
      </c>
      <c r="E292" s="9">
        <v>637</v>
      </c>
      <c r="F292" s="9">
        <v>3</v>
      </c>
      <c r="G292" s="9">
        <v>3</v>
      </c>
      <c r="H292" s="9">
        <v>2</v>
      </c>
      <c r="I292" s="9">
        <v>2</v>
      </c>
      <c r="J292" s="9">
        <v>2.6</v>
      </c>
      <c r="K292" s="9">
        <v>4.3</v>
      </c>
      <c r="L292" s="9">
        <v>3822</v>
      </c>
      <c r="M292" s="9">
        <v>2548</v>
      </c>
      <c r="N292" s="9">
        <v>4395.3</v>
      </c>
      <c r="O292" s="21">
        <v>10765.3</v>
      </c>
    </row>
    <row r="293" ht="16" customHeight="true" spans="1:15">
      <c r="A293" s="9">
        <v>249</v>
      </c>
      <c r="B293" s="10" t="s">
        <v>459</v>
      </c>
      <c r="C293" s="10" t="s">
        <v>458</v>
      </c>
      <c r="D293" s="10" t="s">
        <v>356</v>
      </c>
      <c r="E293" s="9">
        <v>350</v>
      </c>
      <c r="F293" s="9">
        <v>3</v>
      </c>
      <c r="G293" s="9">
        <v>3</v>
      </c>
      <c r="H293" s="9">
        <v>2</v>
      </c>
      <c r="I293" s="9">
        <v>2</v>
      </c>
      <c r="J293" s="9">
        <v>3</v>
      </c>
      <c r="K293" s="9">
        <v>3.5</v>
      </c>
      <c r="L293" s="9">
        <v>2100</v>
      </c>
      <c r="M293" s="9">
        <v>1400</v>
      </c>
      <c r="N293" s="9">
        <v>2275</v>
      </c>
      <c r="O293" s="21">
        <v>5775</v>
      </c>
    </row>
    <row r="294" ht="16" customHeight="true" spans="1:15">
      <c r="A294" s="9">
        <v>250</v>
      </c>
      <c r="B294" s="10" t="s">
        <v>460</v>
      </c>
      <c r="C294" s="10" t="s">
        <v>458</v>
      </c>
      <c r="D294" s="10" t="s">
        <v>66</v>
      </c>
      <c r="E294" s="9">
        <v>220</v>
      </c>
      <c r="F294" s="9">
        <v>2.5</v>
      </c>
      <c r="G294" s="9">
        <v>2.5</v>
      </c>
      <c r="H294" s="9">
        <v>2</v>
      </c>
      <c r="I294" s="9">
        <v>0</v>
      </c>
      <c r="J294" s="9">
        <v>2</v>
      </c>
      <c r="K294" s="9">
        <v>2</v>
      </c>
      <c r="L294" s="9">
        <v>1100</v>
      </c>
      <c r="M294" s="9">
        <v>440</v>
      </c>
      <c r="N294" s="9">
        <v>880</v>
      </c>
      <c r="O294" s="21">
        <v>2420</v>
      </c>
    </row>
    <row r="295" ht="16" customHeight="true" spans="1:15">
      <c r="A295" s="9">
        <v>251</v>
      </c>
      <c r="B295" s="10" t="s">
        <v>461</v>
      </c>
      <c r="C295" s="10" t="s">
        <v>34</v>
      </c>
      <c r="D295" s="10" t="s">
        <v>356</v>
      </c>
      <c r="E295" s="9">
        <v>526</v>
      </c>
      <c r="F295" s="9">
        <v>3.5</v>
      </c>
      <c r="G295" s="9">
        <v>3.5</v>
      </c>
      <c r="H295" s="9">
        <v>2</v>
      </c>
      <c r="I295" s="9">
        <v>2.3</v>
      </c>
      <c r="J295" s="9">
        <v>4</v>
      </c>
      <c r="K295" s="9">
        <v>3.5</v>
      </c>
      <c r="L295" s="9">
        <v>3682</v>
      </c>
      <c r="M295" s="9">
        <v>2261.8</v>
      </c>
      <c r="N295" s="9">
        <v>3945</v>
      </c>
      <c r="O295" s="21">
        <v>9888.8</v>
      </c>
    </row>
    <row r="296" ht="16" customHeight="true" spans="1:15">
      <c r="A296" s="9">
        <v>252</v>
      </c>
      <c r="B296" s="10" t="s">
        <v>462</v>
      </c>
      <c r="C296" s="10" t="s">
        <v>463</v>
      </c>
      <c r="D296" s="10" t="s">
        <v>464</v>
      </c>
      <c r="E296" s="9">
        <v>90</v>
      </c>
      <c r="F296" s="9">
        <v>4</v>
      </c>
      <c r="G296" s="9">
        <v>4</v>
      </c>
      <c r="H296" s="9">
        <v>0</v>
      </c>
      <c r="I296" s="9">
        <v>0</v>
      </c>
      <c r="J296" s="9">
        <v>4</v>
      </c>
      <c r="K296" s="9">
        <v>2</v>
      </c>
      <c r="L296" s="9">
        <v>720</v>
      </c>
      <c r="M296" s="9">
        <v>0</v>
      </c>
      <c r="N296" s="9">
        <v>540</v>
      </c>
      <c r="O296" s="21">
        <v>1260</v>
      </c>
    </row>
    <row r="297" ht="16" customHeight="true" spans="1:15">
      <c r="A297" s="9">
        <v>253</v>
      </c>
      <c r="B297" s="10" t="s">
        <v>465</v>
      </c>
      <c r="C297" s="10" t="s">
        <v>463</v>
      </c>
      <c r="D297" s="10" t="s">
        <v>464</v>
      </c>
      <c r="E297" s="9">
        <v>300</v>
      </c>
      <c r="F297" s="9">
        <v>5</v>
      </c>
      <c r="G297" s="9">
        <v>5</v>
      </c>
      <c r="H297" s="9">
        <v>0</v>
      </c>
      <c r="I297" s="9">
        <v>0</v>
      </c>
      <c r="J297" s="9">
        <v>3</v>
      </c>
      <c r="K297" s="9">
        <v>2.8</v>
      </c>
      <c r="L297" s="9">
        <v>3000</v>
      </c>
      <c r="M297" s="9">
        <v>0</v>
      </c>
      <c r="N297" s="9">
        <v>1740</v>
      </c>
      <c r="O297" s="21">
        <v>4740</v>
      </c>
    </row>
    <row r="298" ht="16" customHeight="true" spans="1:15">
      <c r="A298" s="9">
        <v>254</v>
      </c>
      <c r="B298" s="10" t="s">
        <v>466</v>
      </c>
      <c r="C298" s="10" t="s">
        <v>467</v>
      </c>
      <c r="D298" s="10" t="s">
        <v>34</v>
      </c>
      <c r="E298" s="9">
        <v>461</v>
      </c>
      <c r="F298" s="9">
        <v>3.5</v>
      </c>
      <c r="G298" s="9">
        <v>3.5</v>
      </c>
      <c r="H298" s="9">
        <v>3.1</v>
      </c>
      <c r="I298" s="9">
        <v>5.25</v>
      </c>
      <c r="J298" s="9">
        <v>3.1</v>
      </c>
      <c r="K298" s="9">
        <v>5.25</v>
      </c>
      <c r="L298" s="9">
        <v>3227</v>
      </c>
      <c r="M298" s="9">
        <v>3849.35</v>
      </c>
      <c r="N298" s="9">
        <v>3849.35</v>
      </c>
      <c r="O298" s="21">
        <v>10925.7</v>
      </c>
    </row>
    <row r="299" ht="16" customHeight="true" spans="1:15">
      <c r="A299" s="9">
        <v>255</v>
      </c>
      <c r="B299" s="10" t="s">
        <v>468</v>
      </c>
      <c r="C299" s="10" t="s">
        <v>283</v>
      </c>
      <c r="D299" s="10" t="s">
        <v>469</v>
      </c>
      <c r="E299" s="9">
        <v>408</v>
      </c>
      <c r="F299" s="9">
        <v>2.5</v>
      </c>
      <c r="G299" s="9">
        <v>2.5</v>
      </c>
      <c r="H299" s="9">
        <v>1.8</v>
      </c>
      <c r="I299" s="9">
        <v>3</v>
      </c>
      <c r="J299" s="9">
        <v>4.5</v>
      </c>
      <c r="K299" s="9">
        <v>4.5</v>
      </c>
      <c r="L299" s="9">
        <v>2040</v>
      </c>
      <c r="M299" s="9">
        <v>1958.4</v>
      </c>
      <c r="N299" s="9">
        <v>3672</v>
      </c>
      <c r="O299" s="21">
        <v>7670.4</v>
      </c>
    </row>
    <row r="300" ht="16" customHeight="true" spans="1:15">
      <c r="A300" s="9">
        <v>256</v>
      </c>
      <c r="B300" s="10" t="s">
        <v>470</v>
      </c>
      <c r="C300" s="10" t="s">
        <v>163</v>
      </c>
      <c r="D300" s="10" t="s">
        <v>471</v>
      </c>
      <c r="E300" s="9">
        <v>146</v>
      </c>
      <c r="F300" s="9">
        <v>3</v>
      </c>
      <c r="G300" s="9">
        <v>3</v>
      </c>
      <c r="H300" s="9">
        <v>2.5</v>
      </c>
      <c r="I300" s="9">
        <v>1.5</v>
      </c>
      <c r="J300" s="9">
        <v>3.5</v>
      </c>
      <c r="K300" s="9">
        <v>5</v>
      </c>
      <c r="L300" s="9">
        <v>876</v>
      </c>
      <c r="M300" s="9">
        <v>584</v>
      </c>
      <c r="N300" s="9">
        <v>1241</v>
      </c>
      <c r="O300" s="21">
        <v>2701</v>
      </c>
    </row>
    <row r="301" ht="16" customHeight="true" spans="1:15">
      <c r="A301" s="9">
        <v>257</v>
      </c>
      <c r="B301" s="10" t="s">
        <v>472</v>
      </c>
      <c r="C301" s="10" t="s">
        <v>163</v>
      </c>
      <c r="D301" s="10" t="s">
        <v>473</v>
      </c>
      <c r="E301" s="9">
        <v>120</v>
      </c>
      <c r="F301" s="9">
        <v>3</v>
      </c>
      <c r="G301" s="9">
        <v>3</v>
      </c>
      <c r="H301" s="9">
        <v>2</v>
      </c>
      <c r="I301" s="9">
        <v>2</v>
      </c>
      <c r="J301" s="9">
        <v>4</v>
      </c>
      <c r="K301" s="9">
        <v>2</v>
      </c>
      <c r="L301" s="9">
        <v>720</v>
      </c>
      <c r="M301" s="9">
        <v>480</v>
      </c>
      <c r="N301" s="9">
        <v>720</v>
      </c>
      <c r="O301" s="21">
        <v>1920</v>
      </c>
    </row>
    <row r="302" ht="16" customHeight="true" spans="1:15">
      <c r="A302" s="9">
        <v>258</v>
      </c>
      <c r="B302" s="10" t="s">
        <v>474</v>
      </c>
      <c r="C302" s="10" t="s">
        <v>163</v>
      </c>
      <c r="D302" s="10" t="s">
        <v>468</v>
      </c>
      <c r="E302" s="9">
        <v>187</v>
      </c>
      <c r="F302" s="9">
        <v>3</v>
      </c>
      <c r="G302" s="9">
        <v>3</v>
      </c>
      <c r="H302" s="9">
        <v>3</v>
      </c>
      <c r="I302" s="9">
        <v>3</v>
      </c>
      <c r="J302" s="9">
        <v>6</v>
      </c>
      <c r="K302" s="9">
        <v>3</v>
      </c>
      <c r="L302" s="9">
        <v>1122</v>
      </c>
      <c r="M302" s="9">
        <v>1122</v>
      </c>
      <c r="N302" s="9">
        <v>1683</v>
      </c>
      <c r="O302" s="21">
        <v>3927</v>
      </c>
    </row>
    <row r="303" ht="16" customHeight="true" spans="1:15">
      <c r="A303" s="9">
        <v>259</v>
      </c>
      <c r="B303" s="10" t="s">
        <v>475</v>
      </c>
      <c r="C303" s="10" t="s">
        <v>116</v>
      </c>
      <c r="D303" s="10" t="s">
        <v>476</v>
      </c>
      <c r="E303" s="9">
        <v>133</v>
      </c>
      <c r="F303" s="9">
        <v>0</v>
      </c>
      <c r="G303" s="9">
        <v>0</v>
      </c>
      <c r="H303" s="9">
        <v>0</v>
      </c>
      <c r="I303" s="9">
        <v>0</v>
      </c>
      <c r="J303" s="9">
        <v>10.75</v>
      </c>
      <c r="K303" s="9">
        <v>0</v>
      </c>
      <c r="L303" s="9">
        <v>0</v>
      </c>
      <c r="M303" s="9">
        <v>0</v>
      </c>
      <c r="N303" s="9">
        <v>1429.75</v>
      </c>
      <c r="O303" s="21">
        <v>1429.75</v>
      </c>
    </row>
    <row r="304" ht="16" customHeight="true" spans="1:15">
      <c r="A304" s="9">
        <v>260</v>
      </c>
      <c r="B304" s="10" t="s">
        <v>477</v>
      </c>
      <c r="C304" s="10" t="s">
        <v>132</v>
      </c>
      <c r="D304" s="10" t="s">
        <v>478</v>
      </c>
      <c r="E304" s="9">
        <v>310</v>
      </c>
      <c r="F304" s="9">
        <v>5</v>
      </c>
      <c r="G304" s="9">
        <v>5</v>
      </c>
      <c r="H304" s="9">
        <v>0</v>
      </c>
      <c r="I304" s="9">
        <v>0</v>
      </c>
      <c r="J304" s="9">
        <v>2</v>
      </c>
      <c r="K304" s="9">
        <v>5</v>
      </c>
      <c r="L304" s="9">
        <v>3100</v>
      </c>
      <c r="M304" s="9">
        <v>0</v>
      </c>
      <c r="N304" s="9">
        <v>2170</v>
      </c>
      <c r="O304" s="21">
        <v>5270</v>
      </c>
    </row>
    <row r="305" ht="16" customHeight="true" spans="1:15">
      <c r="A305" s="9">
        <v>261</v>
      </c>
      <c r="B305" s="9" t="s">
        <v>479</v>
      </c>
      <c r="C305" s="10" t="s">
        <v>480</v>
      </c>
      <c r="D305" s="10" t="s">
        <v>481</v>
      </c>
      <c r="E305" s="9">
        <v>605</v>
      </c>
      <c r="F305" s="9">
        <v>4.3</v>
      </c>
      <c r="G305" s="9">
        <v>4.3</v>
      </c>
      <c r="H305" s="9">
        <v>2</v>
      </c>
      <c r="I305" s="9">
        <v>2</v>
      </c>
      <c r="J305" s="9">
        <v>2</v>
      </c>
      <c r="K305" s="9">
        <v>4.7</v>
      </c>
      <c r="L305" s="9">
        <v>5203</v>
      </c>
      <c r="M305" s="9">
        <v>2420</v>
      </c>
      <c r="N305" s="9">
        <v>4053.5</v>
      </c>
      <c r="O305" s="21">
        <v>11676.5</v>
      </c>
    </row>
    <row r="306" ht="16" customHeight="true" spans="1:15">
      <c r="A306" s="9">
        <v>262</v>
      </c>
      <c r="B306" s="10" t="s">
        <v>482</v>
      </c>
      <c r="C306" s="10" t="s">
        <v>129</v>
      </c>
      <c r="D306" s="10" t="s">
        <v>129</v>
      </c>
      <c r="E306" s="9">
        <v>216</v>
      </c>
      <c r="F306" s="9">
        <v>3.2</v>
      </c>
      <c r="G306" s="9">
        <v>3.2</v>
      </c>
      <c r="H306" s="9">
        <v>0</v>
      </c>
      <c r="I306" s="9">
        <v>0</v>
      </c>
      <c r="J306" s="9">
        <v>4</v>
      </c>
      <c r="K306" s="9">
        <v>3.8</v>
      </c>
      <c r="L306" s="9">
        <v>1382.4</v>
      </c>
      <c r="M306" s="9">
        <v>0</v>
      </c>
      <c r="N306" s="9">
        <v>1684.8</v>
      </c>
      <c r="O306" s="21">
        <v>3067.2</v>
      </c>
    </row>
    <row r="307" ht="16" customHeight="true" spans="1:15">
      <c r="A307" s="9">
        <v>263</v>
      </c>
      <c r="B307" s="10" t="s">
        <v>483</v>
      </c>
      <c r="C307" s="10" t="s">
        <v>129</v>
      </c>
      <c r="D307" s="10" t="s">
        <v>129</v>
      </c>
      <c r="E307" s="9">
        <v>215</v>
      </c>
      <c r="F307" s="9">
        <v>5</v>
      </c>
      <c r="G307" s="9">
        <v>5</v>
      </c>
      <c r="H307" s="9">
        <v>0</v>
      </c>
      <c r="I307" s="9">
        <v>0</v>
      </c>
      <c r="J307" s="9">
        <v>0</v>
      </c>
      <c r="K307" s="9">
        <v>0</v>
      </c>
      <c r="L307" s="9">
        <v>2150</v>
      </c>
      <c r="M307" s="9">
        <v>0</v>
      </c>
      <c r="N307" s="9">
        <v>0</v>
      </c>
      <c r="O307" s="21">
        <v>2150</v>
      </c>
    </row>
    <row r="308" ht="16" customHeight="true" spans="1:15">
      <c r="A308" s="12">
        <v>264</v>
      </c>
      <c r="B308" s="10" t="s">
        <v>484</v>
      </c>
      <c r="C308" s="10" t="s">
        <v>485</v>
      </c>
      <c r="D308" s="10"/>
      <c r="E308" s="9">
        <v>304</v>
      </c>
      <c r="F308" s="9">
        <v>3.7</v>
      </c>
      <c r="G308" s="9">
        <v>3.7</v>
      </c>
      <c r="H308" s="9">
        <v>0</v>
      </c>
      <c r="I308" s="9">
        <v>0</v>
      </c>
      <c r="J308" s="9">
        <v>3.5</v>
      </c>
      <c r="K308" s="9">
        <v>3.5</v>
      </c>
      <c r="L308" s="9">
        <f t="shared" ref="L308:L312" si="29">E308*(G308+F308)</f>
        <v>2249.6</v>
      </c>
      <c r="M308" s="9">
        <f t="shared" ref="M308:M312" si="30">E308*(H308+I308)</f>
        <v>0</v>
      </c>
      <c r="N308" s="9">
        <f t="shared" ref="N308:N312" si="31">E308*(J308+K308)</f>
        <v>2128</v>
      </c>
      <c r="O308" s="21">
        <v>4377.6</v>
      </c>
    </row>
    <row r="309" ht="16" customHeight="true" spans="1:15">
      <c r="A309" s="13"/>
      <c r="B309" s="10"/>
      <c r="C309" s="10" t="s">
        <v>486</v>
      </c>
      <c r="D309" s="10"/>
      <c r="E309" s="9">
        <v>146</v>
      </c>
      <c r="F309" s="9">
        <v>3.5</v>
      </c>
      <c r="G309" s="9">
        <v>3.5</v>
      </c>
      <c r="H309" s="9">
        <v>0</v>
      </c>
      <c r="I309" s="9">
        <v>0</v>
      </c>
      <c r="J309" s="9">
        <v>0</v>
      </c>
      <c r="K309" s="9">
        <v>0</v>
      </c>
      <c r="L309" s="9">
        <f t="shared" si="29"/>
        <v>1022</v>
      </c>
      <c r="M309" s="9">
        <f t="shared" si="30"/>
        <v>0</v>
      </c>
      <c r="N309" s="9">
        <f t="shared" si="31"/>
        <v>0</v>
      </c>
      <c r="O309" s="21">
        <v>1022</v>
      </c>
    </row>
    <row r="310" ht="16" customHeight="true" spans="1:15">
      <c r="A310" s="13"/>
      <c r="B310" s="10"/>
      <c r="C310" s="10" t="s">
        <v>487</v>
      </c>
      <c r="D310" s="10"/>
      <c r="E310" s="9">
        <v>282</v>
      </c>
      <c r="F310" s="9">
        <v>3.5</v>
      </c>
      <c r="G310" s="9">
        <v>3.5</v>
      </c>
      <c r="H310" s="9">
        <v>0</v>
      </c>
      <c r="I310" s="9">
        <v>0</v>
      </c>
      <c r="J310" s="9">
        <v>0</v>
      </c>
      <c r="K310" s="9">
        <v>0</v>
      </c>
      <c r="L310" s="9">
        <f t="shared" si="29"/>
        <v>1974</v>
      </c>
      <c r="M310" s="9">
        <f t="shared" si="30"/>
        <v>0</v>
      </c>
      <c r="N310" s="9">
        <f t="shared" si="31"/>
        <v>0</v>
      </c>
      <c r="O310" s="21">
        <v>1974</v>
      </c>
    </row>
    <row r="311" ht="16" customHeight="true" spans="1:15">
      <c r="A311" s="13"/>
      <c r="B311" s="10"/>
      <c r="C311" s="10" t="s">
        <v>488</v>
      </c>
      <c r="D311" s="10"/>
      <c r="E311" s="9">
        <v>293</v>
      </c>
      <c r="F311" s="9">
        <v>4</v>
      </c>
      <c r="G311" s="9">
        <v>4</v>
      </c>
      <c r="H311" s="9">
        <v>0</v>
      </c>
      <c r="I311" s="9">
        <v>0</v>
      </c>
      <c r="J311" s="9">
        <v>4</v>
      </c>
      <c r="K311" s="9">
        <v>3.5</v>
      </c>
      <c r="L311" s="9">
        <f t="shared" si="29"/>
        <v>2344</v>
      </c>
      <c r="M311" s="9">
        <f t="shared" si="30"/>
        <v>0</v>
      </c>
      <c r="N311" s="9">
        <f t="shared" si="31"/>
        <v>2197.5</v>
      </c>
      <c r="O311" s="21">
        <v>4541.5</v>
      </c>
    </row>
    <row r="312" ht="16" customHeight="true" spans="1:15">
      <c r="A312" s="14"/>
      <c r="B312" s="10"/>
      <c r="C312" s="10" t="s">
        <v>489</v>
      </c>
      <c r="D312" s="10"/>
      <c r="E312" s="9">
        <v>134</v>
      </c>
      <c r="F312" s="9">
        <v>4.4</v>
      </c>
      <c r="G312" s="9">
        <v>4.4</v>
      </c>
      <c r="H312" s="9">
        <v>0</v>
      </c>
      <c r="I312" s="9">
        <v>0</v>
      </c>
      <c r="J312" s="9">
        <v>3.1</v>
      </c>
      <c r="K312" s="9">
        <v>3.5</v>
      </c>
      <c r="L312" s="9">
        <f t="shared" si="29"/>
        <v>1179.2</v>
      </c>
      <c r="M312" s="9">
        <f t="shared" si="30"/>
        <v>0</v>
      </c>
      <c r="N312" s="9">
        <f t="shared" si="31"/>
        <v>884.4</v>
      </c>
      <c r="O312" s="21">
        <v>2063.6</v>
      </c>
    </row>
    <row r="313" ht="16" customHeight="true" spans="1:15">
      <c r="A313" s="9">
        <v>265</v>
      </c>
      <c r="B313" s="10" t="s">
        <v>490</v>
      </c>
      <c r="C313" s="10" t="s">
        <v>243</v>
      </c>
      <c r="D313" s="10" t="s">
        <v>92</v>
      </c>
      <c r="E313" s="9">
        <v>340</v>
      </c>
      <c r="F313" s="9">
        <v>6</v>
      </c>
      <c r="G313" s="9">
        <v>6</v>
      </c>
      <c r="H313" s="9">
        <v>0</v>
      </c>
      <c r="I313" s="9">
        <v>0</v>
      </c>
      <c r="J313" s="9">
        <v>2.5</v>
      </c>
      <c r="K313" s="9">
        <v>0</v>
      </c>
      <c r="L313" s="9">
        <v>4080</v>
      </c>
      <c r="M313" s="9">
        <v>0</v>
      </c>
      <c r="N313" s="9">
        <v>850</v>
      </c>
      <c r="O313" s="21">
        <v>4930</v>
      </c>
    </row>
    <row r="314" ht="16" customHeight="true" spans="1:15">
      <c r="A314" s="9">
        <v>266</v>
      </c>
      <c r="B314" s="10" t="s">
        <v>491</v>
      </c>
      <c r="C314" s="10" t="s">
        <v>129</v>
      </c>
      <c r="D314" s="10" t="s">
        <v>129</v>
      </c>
      <c r="E314" s="9">
        <v>673</v>
      </c>
      <c r="F314" s="9">
        <v>4</v>
      </c>
      <c r="G314" s="9">
        <v>4</v>
      </c>
      <c r="H314" s="9">
        <v>0</v>
      </c>
      <c r="I314" s="9">
        <v>0</v>
      </c>
      <c r="J314" s="9">
        <v>5</v>
      </c>
      <c r="K314" s="9">
        <v>0</v>
      </c>
      <c r="L314" s="9">
        <v>5384</v>
      </c>
      <c r="M314" s="9">
        <v>0</v>
      </c>
      <c r="N314" s="9">
        <v>3365</v>
      </c>
      <c r="O314" s="21">
        <v>8749</v>
      </c>
    </row>
    <row r="315" ht="16" customHeight="true" spans="1:15">
      <c r="A315" s="9">
        <v>267</v>
      </c>
      <c r="B315" s="10" t="s">
        <v>492</v>
      </c>
      <c r="C315" s="10" t="s">
        <v>129</v>
      </c>
      <c r="D315" s="10" t="s">
        <v>129</v>
      </c>
      <c r="E315" s="9">
        <v>458</v>
      </c>
      <c r="F315" s="9">
        <v>5.5</v>
      </c>
      <c r="G315" s="9">
        <v>5.5</v>
      </c>
      <c r="H315" s="9">
        <v>0</v>
      </c>
      <c r="I315" s="9">
        <v>0</v>
      </c>
      <c r="J315" s="9">
        <v>0</v>
      </c>
      <c r="K315" s="9">
        <v>0</v>
      </c>
      <c r="L315" s="9">
        <v>5038</v>
      </c>
      <c r="M315" s="9">
        <v>0</v>
      </c>
      <c r="N315" s="9">
        <v>0</v>
      </c>
      <c r="O315" s="21">
        <v>5038</v>
      </c>
    </row>
    <row r="316" ht="16" customHeight="true" spans="1:15">
      <c r="A316" s="9">
        <v>268</v>
      </c>
      <c r="B316" s="10" t="s">
        <v>493</v>
      </c>
      <c r="C316" s="10" t="s">
        <v>75</v>
      </c>
      <c r="D316" s="10" t="s">
        <v>286</v>
      </c>
      <c r="E316" s="9">
        <v>834</v>
      </c>
      <c r="F316" s="9">
        <v>3.4</v>
      </c>
      <c r="G316" s="9">
        <v>3.4</v>
      </c>
      <c r="H316" s="9">
        <v>3.3</v>
      </c>
      <c r="I316" s="9">
        <v>3.4</v>
      </c>
      <c r="J316" s="9">
        <v>7</v>
      </c>
      <c r="K316" s="9">
        <v>6.2</v>
      </c>
      <c r="L316" s="9">
        <v>5671.2</v>
      </c>
      <c r="M316" s="9">
        <v>5587.8</v>
      </c>
      <c r="N316" s="9">
        <v>11008.8</v>
      </c>
      <c r="O316" s="21">
        <v>22267.8</v>
      </c>
    </row>
    <row r="317" ht="16" customHeight="true" spans="1:15">
      <c r="A317" s="9">
        <v>269</v>
      </c>
      <c r="B317" s="9" t="s">
        <v>126</v>
      </c>
      <c r="C317" s="9" t="s">
        <v>296</v>
      </c>
      <c r="D317" s="9" t="s">
        <v>494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21">
        <v>60000</v>
      </c>
    </row>
    <row r="318" ht="16" customHeight="true" spans="1:15">
      <c r="A318" s="9">
        <v>270</v>
      </c>
      <c r="B318" s="10" t="s">
        <v>495</v>
      </c>
      <c r="C318" s="9" t="s">
        <v>496</v>
      </c>
      <c r="D318" s="9" t="s">
        <v>497</v>
      </c>
      <c r="E318" s="9">
        <v>780</v>
      </c>
      <c r="F318" s="9">
        <v>14</v>
      </c>
      <c r="G318" s="9">
        <v>16</v>
      </c>
      <c r="H318" s="9">
        <v>0</v>
      </c>
      <c r="I318" s="9">
        <v>0</v>
      </c>
      <c r="J318" s="9">
        <v>3.7</v>
      </c>
      <c r="K318" s="9">
        <v>3.2</v>
      </c>
      <c r="L318" s="9">
        <v>23400</v>
      </c>
      <c r="M318" s="9">
        <v>0</v>
      </c>
      <c r="N318" s="9">
        <v>5382</v>
      </c>
      <c r="O318" s="21">
        <v>28782</v>
      </c>
    </row>
    <row r="319" ht="16" customHeight="true" spans="1:15">
      <c r="A319" s="12">
        <v>271</v>
      </c>
      <c r="B319" s="10" t="s">
        <v>360</v>
      </c>
      <c r="C319" s="10" t="s">
        <v>498</v>
      </c>
      <c r="D319" s="10" t="s">
        <v>499</v>
      </c>
      <c r="E319" s="9">
        <v>83</v>
      </c>
      <c r="F319" s="9">
        <v>14</v>
      </c>
      <c r="G319" s="9"/>
      <c r="H319" s="9"/>
      <c r="I319" s="9"/>
      <c r="J319" s="9">
        <v>2.4</v>
      </c>
      <c r="K319" s="9">
        <v>3</v>
      </c>
      <c r="L319" s="9">
        <v>1162</v>
      </c>
      <c r="M319" s="9"/>
      <c r="N319" s="9">
        <v>448.2</v>
      </c>
      <c r="O319" s="21">
        <v>1610.2</v>
      </c>
    </row>
    <row r="320" ht="16" customHeight="true" spans="1:15">
      <c r="A320" s="13"/>
      <c r="B320" s="10"/>
      <c r="C320" s="10" t="s">
        <v>500</v>
      </c>
      <c r="D320" s="10" t="s">
        <v>501</v>
      </c>
      <c r="E320" s="9">
        <v>194</v>
      </c>
      <c r="F320" s="9">
        <v>7</v>
      </c>
      <c r="G320" s="9">
        <v>7</v>
      </c>
      <c r="H320" s="9"/>
      <c r="I320" s="9"/>
      <c r="J320" s="9">
        <v>7</v>
      </c>
      <c r="K320" s="9">
        <v>7</v>
      </c>
      <c r="L320" s="9">
        <v>2716</v>
      </c>
      <c r="M320" s="9"/>
      <c r="N320" s="9">
        <v>2716</v>
      </c>
      <c r="O320" s="21">
        <v>5432</v>
      </c>
    </row>
    <row r="321" ht="16" customHeight="true" spans="1:15">
      <c r="A321" s="13"/>
      <c r="B321" s="10"/>
      <c r="C321" s="10" t="s">
        <v>502</v>
      </c>
      <c r="D321" s="10"/>
      <c r="E321" s="9">
        <v>263</v>
      </c>
      <c r="F321" s="9">
        <v>14</v>
      </c>
      <c r="G321" s="9"/>
      <c r="H321" s="9"/>
      <c r="I321" s="9"/>
      <c r="J321" s="9"/>
      <c r="K321" s="9">
        <v>5</v>
      </c>
      <c r="L321" s="9">
        <v>3682</v>
      </c>
      <c r="M321" s="9"/>
      <c r="N321" s="9">
        <v>1315</v>
      </c>
      <c r="O321" s="21">
        <v>4997</v>
      </c>
    </row>
    <row r="322" ht="16" customHeight="true" spans="1:15">
      <c r="A322" s="14"/>
      <c r="B322" s="10"/>
      <c r="C322" s="9" t="s">
        <v>503</v>
      </c>
      <c r="D322" s="9" t="s">
        <v>279</v>
      </c>
      <c r="E322" s="9">
        <v>277</v>
      </c>
      <c r="F322" s="9">
        <v>7.5</v>
      </c>
      <c r="G322" s="9"/>
      <c r="H322" s="9"/>
      <c r="I322" s="9"/>
      <c r="J322" s="9">
        <v>3.5</v>
      </c>
      <c r="K322" s="9">
        <v>6</v>
      </c>
      <c r="L322" s="9">
        <v>2077.5</v>
      </c>
      <c r="M322" s="9"/>
      <c r="N322" s="9">
        <v>969.5</v>
      </c>
      <c r="O322" s="21">
        <v>3047</v>
      </c>
    </row>
    <row r="323" ht="16" customHeight="true" spans="1:15">
      <c r="A323" s="9">
        <v>272</v>
      </c>
      <c r="B323" s="24" t="s">
        <v>504</v>
      </c>
      <c r="C323" s="25" t="s">
        <v>75</v>
      </c>
      <c r="D323" s="2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21">
        <v>2378</v>
      </c>
    </row>
    <row r="324" ht="16" customHeight="true" spans="1:15">
      <c r="A324" s="9">
        <v>273</v>
      </c>
      <c r="B324" s="27" t="s">
        <v>505</v>
      </c>
      <c r="C324" s="27" t="s">
        <v>357</v>
      </c>
      <c r="D324" s="27" t="s">
        <v>297</v>
      </c>
      <c r="E324" s="37">
        <v>300</v>
      </c>
      <c r="F324" s="37">
        <v>10</v>
      </c>
      <c r="G324" s="37">
        <v>10</v>
      </c>
      <c r="H324" s="37">
        <v>2</v>
      </c>
      <c r="I324" s="37">
        <v>2</v>
      </c>
      <c r="J324" s="37">
        <v>3</v>
      </c>
      <c r="K324" s="37">
        <v>3</v>
      </c>
      <c r="L324" s="37">
        <v>6000</v>
      </c>
      <c r="M324" s="37">
        <v>1200</v>
      </c>
      <c r="N324" s="37">
        <v>1800</v>
      </c>
      <c r="O324" s="38">
        <v>9000</v>
      </c>
    </row>
    <row r="325" s="1" customFormat="true" ht="16" customHeight="true" spans="1:15">
      <c r="A325" s="9">
        <v>274</v>
      </c>
      <c r="B325" s="27" t="s">
        <v>506</v>
      </c>
      <c r="C325" s="10" t="s">
        <v>297</v>
      </c>
      <c r="D325" s="9" t="s">
        <v>505</v>
      </c>
      <c r="E325" s="23">
        <v>390</v>
      </c>
      <c r="F325" s="23">
        <v>4.5</v>
      </c>
      <c r="G325" s="23">
        <v>4.5</v>
      </c>
      <c r="H325" s="23"/>
      <c r="I325" s="23"/>
      <c r="J325" s="23">
        <v>3</v>
      </c>
      <c r="K325" s="23">
        <v>4.1</v>
      </c>
      <c r="L325" s="23">
        <v>3510</v>
      </c>
      <c r="M325" s="23"/>
      <c r="N325" s="23">
        <v>2769</v>
      </c>
      <c r="O325" s="21">
        <v>6279</v>
      </c>
    </row>
    <row r="326" ht="42" customHeight="true" spans="1:15">
      <c r="A326" s="9">
        <v>275</v>
      </c>
      <c r="B326" s="24" t="s">
        <v>507</v>
      </c>
      <c r="C326" s="28" t="s">
        <v>508</v>
      </c>
      <c r="D326" s="2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21">
        <v>12552.65</v>
      </c>
    </row>
    <row r="327" ht="16" customHeight="true" spans="1:15">
      <c r="A327" s="9">
        <v>276</v>
      </c>
      <c r="B327" s="24" t="s">
        <v>104</v>
      </c>
      <c r="C327" s="28" t="s">
        <v>509</v>
      </c>
      <c r="D327" s="2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21">
        <v>66870</v>
      </c>
    </row>
    <row r="328" ht="16" customHeight="true" spans="1:15">
      <c r="A328" s="9">
        <v>277</v>
      </c>
      <c r="B328" s="24" t="s">
        <v>510</v>
      </c>
      <c r="C328" s="28" t="s">
        <v>511</v>
      </c>
      <c r="D328" s="2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21">
        <v>11092</v>
      </c>
    </row>
    <row r="329" ht="16" customHeight="true" spans="1:15">
      <c r="A329" s="9">
        <v>278</v>
      </c>
      <c r="B329" s="24" t="s">
        <v>512</v>
      </c>
      <c r="C329" s="28" t="s">
        <v>513</v>
      </c>
      <c r="D329" s="2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21">
        <v>21920</v>
      </c>
    </row>
    <row r="330" ht="16" customHeight="true" spans="1:15">
      <c r="A330" s="9">
        <v>279</v>
      </c>
      <c r="B330" s="24" t="s">
        <v>514</v>
      </c>
      <c r="C330" s="28" t="s">
        <v>515</v>
      </c>
      <c r="D330" s="2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21">
        <v>8670</v>
      </c>
    </row>
    <row r="331" ht="16" customHeight="true" spans="1:15">
      <c r="A331" s="9">
        <v>280</v>
      </c>
      <c r="B331" s="24" t="s">
        <v>516</v>
      </c>
      <c r="C331" s="28" t="s">
        <v>511</v>
      </c>
      <c r="D331" s="2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21">
        <v>6247.5</v>
      </c>
    </row>
    <row r="332" ht="16" customHeight="true" spans="1:15">
      <c r="A332" s="9">
        <v>281</v>
      </c>
      <c r="B332" s="24" t="s">
        <v>517</v>
      </c>
      <c r="C332" s="28" t="s">
        <v>515</v>
      </c>
      <c r="D332" s="2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21">
        <v>8712</v>
      </c>
    </row>
    <row r="333" s="2" customFormat="true" ht="16" customHeight="true" spans="1:15">
      <c r="A333" s="9">
        <v>282</v>
      </c>
      <c r="B333" s="24" t="s">
        <v>518</v>
      </c>
      <c r="C333" s="28" t="s">
        <v>519</v>
      </c>
      <c r="D333" s="2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21">
        <v>8525</v>
      </c>
    </row>
    <row r="334" ht="16" customHeight="true" spans="1:15">
      <c r="A334" s="9">
        <v>283</v>
      </c>
      <c r="B334" s="24" t="s">
        <v>520</v>
      </c>
      <c r="C334" s="28" t="s">
        <v>521</v>
      </c>
      <c r="D334" s="2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21">
        <v>2320</v>
      </c>
    </row>
    <row r="335" ht="16" customHeight="true" spans="1:15">
      <c r="A335" s="9">
        <v>284</v>
      </c>
      <c r="B335" s="24" t="s">
        <v>522</v>
      </c>
      <c r="C335" s="28" t="s">
        <v>523</v>
      </c>
      <c r="D335" s="2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21">
        <v>4500</v>
      </c>
    </row>
    <row r="336" ht="26" customHeight="true" spans="1:15">
      <c r="A336" s="9">
        <v>285</v>
      </c>
      <c r="B336" s="24" t="s">
        <v>524</v>
      </c>
      <c r="C336" s="28" t="s">
        <v>525</v>
      </c>
      <c r="D336" s="2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21">
        <v>15093.7</v>
      </c>
    </row>
    <row r="337" ht="26" customHeight="true" spans="1:15">
      <c r="A337" s="9">
        <v>286</v>
      </c>
      <c r="B337" s="24" t="s">
        <v>526</v>
      </c>
      <c r="C337" s="28" t="s">
        <v>527</v>
      </c>
      <c r="D337" s="2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21">
        <v>2194.8</v>
      </c>
    </row>
    <row r="338" ht="26" customHeight="true" spans="1:15">
      <c r="A338" s="9">
        <v>287</v>
      </c>
      <c r="B338" s="24" t="s">
        <v>301</v>
      </c>
      <c r="C338" s="28" t="s">
        <v>528</v>
      </c>
      <c r="D338" s="2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21">
        <v>20617.2</v>
      </c>
    </row>
    <row r="339" ht="26" customHeight="true" spans="1:15">
      <c r="A339" s="9">
        <v>288</v>
      </c>
      <c r="B339" s="24" t="s">
        <v>529</v>
      </c>
      <c r="C339" s="28" t="s">
        <v>530</v>
      </c>
      <c r="D339" s="2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21">
        <v>26238</v>
      </c>
    </row>
    <row r="340" ht="25" customHeight="true" spans="1:15">
      <c r="A340" s="9">
        <v>289</v>
      </c>
      <c r="B340" s="24" t="s">
        <v>531</v>
      </c>
      <c r="C340" s="28" t="s">
        <v>532</v>
      </c>
      <c r="D340" s="2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21">
        <v>12880</v>
      </c>
    </row>
    <row r="341" ht="16" customHeight="true" spans="1:15">
      <c r="A341" s="9">
        <v>290</v>
      </c>
      <c r="B341" s="24" t="s">
        <v>533</v>
      </c>
      <c r="C341" s="28" t="s">
        <v>534</v>
      </c>
      <c r="D341" s="2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21">
        <v>13790.5</v>
      </c>
    </row>
    <row r="342" ht="16" customHeight="true" spans="1:15">
      <c r="A342" s="9">
        <v>291</v>
      </c>
      <c r="B342" s="24" t="s">
        <v>535</v>
      </c>
      <c r="C342" s="28" t="s">
        <v>536</v>
      </c>
      <c r="D342" s="2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21">
        <v>4825.99</v>
      </c>
    </row>
    <row r="343" ht="25" customHeight="true" spans="1:15">
      <c r="A343" s="9">
        <v>292</v>
      </c>
      <c r="B343" s="24" t="s">
        <v>537</v>
      </c>
      <c r="C343" s="28" t="s">
        <v>538</v>
      </c>
      <c r="D343" s="2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21">
        <v>16100</v>
      </c>
    </row>
    <row r="344" ht="16" customHeight="true" spans="1:15">
      <c r="A344" s="9">
        <v>293</v>
      </c>
      <c r="B344" s="24" t="s">
        <v>539</v>
      </c>
      <c r="C344" s="28" t="s">
        <v>540</v>
      </c>
      <c r="D344" s="2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21">
        <v>1480</v>
      </c>
    </row>
    <row r="345" ht="25" customHeight="true" spans="1:15">
      <c r="A345" s="9">
        <v>294</v>
      </c>
      <c r="B345" s="24" t="s">
        <v>541</v>
      </c>
      <c r="C345" s="28" t="s">
        <v>542</v>
      </c>
      <c r="D345" s="2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21">
        <v>3190</v>
      </c>
    </row>
    <row r="346" ht="16" customHeight="true" spans="1:15">
      <c r="A346" s="9">
        <v>295</v>
      </c>
      <c r="B346" s="24" t="s">
        <v>543</v>
      </c>
      <c r="C346" s="28" t="s">
        <v>544</v>
      </c>
      <c r="D346" s="2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21">
        <v>3840</v>
      </c>
    </row>
    <row r="347" ht="16" customHeight="true" spans="1:15">
      <c r="A347" s="9">
        <v>296</v>
      </c>
      <c r="B347" s="24" t="s">
        <v>545</v>
      </c>
      <c r="C347" s="28" t="s">
        <v>546</v>
      </c>
      <c r="D347" s="2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21">
        <v>12739.05</v>
      </c>
    </row>
    <row r="348" ht="16" customHeight="true" spans="1:15">
      <c r="A348" s="9">
        <v>297</v>
      </c>
      <c r="B348" s="24" t="s">
        <v>547</v>
      </c>
      <c r="C348" s="28" t="s">
        <v>548</v>
      </c>
      <c r="D348" s="2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21">
        <v>4725</v>
      </c>
    </row>
    <row r="349" ht="25" customHeight="true" spans="1:15">
      <c r="A349" s="9">
        <v>298</v>
      </c>
      <c r="B349" s="24" t="s">
        <v>549</v>
      </c>
      <c r="C349" s="28" t="s">
        <v>550</v>
      </c>
      <c r="D349" s="2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21">
        <v>4370.6</v>
      </c>
    </row>
    <row r="350" ht="16" customHeight="true" spans="1:15">
      <c r="A350" s="9">
        <v>299</v>
      </c>
      <c r="B350" s="11" t="s">
        <v>551</v>
      </c>
      <c r="C350" s="26"/>
      <c r="D350" s="26"/>
      <c r="O350" s="21">
        <v>5003</v>
      </c>
    </row>
    <row r="351" ht="16" customHeight="true" spans="1:15">
      <c r="A351" s="9">
        <v>300</v>
      </c>
      <c r="B351" s="11" t="s">
        <v>552</v>
      </c>
      <c r="C351" s="26"/>
      <c r="D351" s="26"/>
      <c r="O351" s="21">
        <v>4800</v>
      </c>
    </row>
    <row r="352" ht="16" customHeight="true" spans="1:15">
      <c r="A352" s="9">
        <v>301</v>
      </c>
      <c r="B352" s="11" t="s">
        <v>553</v>
      </c>
      <c r="C352" s="26"/>
      <c r="D352" s="26"/>
      <c r="O352" s="21">
        <v>14972.4</v>
      </c>
    </row>
    <row r="353" ht="16" customHeight="true" spans="1:15">
      <c r="A353" s="9">
        <v>302</v>
      </c>
      <c r="B353" s="11" t="s">
        <v>554</v>
      </c>
      <c r="C353" s="26"/>
      <c r="D353" s="26"/>
      <c r="O353" s="21">
        <v>5570.5</v>
      </c>
    </row>
    <row r="354" ht="16" customHeight="true" spans="1:15">
      <c r="A354" s="9">
        <v>303</v>
      </c>
      <c r="B354" s="11" t="s">
        <v>181</v>
      </c>
      <c r="C354" s="26"/>
      <c r="D354" s="26"/>
      <c r="O354" s="21">
        <v>2426.7</v>
      </c>
    </row>
    <row r="355" ht="16" customHeight="true" spans="1:15">
      <c r="A355" s="9">
        <v>304</v>
      </c>
      <c r="B355" s="11" t="s">
        <v>179</v>
      </c>
      <c r="C355" s="26"/>
      <c r="D355" s="26"/>
      <c r="O355" s="21">
        <v>15024</v>
      </c>
    </row>
    <row r="356" ht="16" customHeight="true" spans="1:15">
      <c r="A356" s="9">
        <v>305</v>
      </c>
      <c r="B356" s="11" t="s">
        <v>555</v>
      </c>
      <c r="C356" s="26"/>
      <c r="D356" s="26"/>
      <c r="O356" s="21">
        <v>4536</v>
      </c>
    </row>
    <row r="357" ht="16" customHeight="true" spans="1:15">
      <c r="A357" s="9">
        <v>306</v>
      </c>
      <c r="B357" s="11" t="s">
        <v>556</v>
      </c>
      <c r="C357" s="26"/>
      <c r="D357" s="26"/>
      <c r="O357" s="21">
        <v>1695</v>
      </c>
    </row>
    <row r="358" ht="16" customHeight="true" spans="1:15">
      <c r="A358" s="9">
        <v>307</v>
      </c>
      <c r="B358" s="11" t="s">
        <v>557</v>
      </c>
      <c r="C358" s="26"/>
      <c r="D358" s="26"/>
      <c r="O358" s="21">
        <v>29645</v>
      </c>
    </row>
    <row r="359" ht="16" customHeight="true" spans="1:15">
      <c r="A359" s="9">
        <v>308</v>
      </c>
      <c r="B359" s="11" t="s">
        <v>558</v>
      </c>
      <c r="C359" s="26"/>
      <c r="D359" s="26"/>
      <c r="O359" s="21">
        <v>12150</v>
      </c>
    </row>
    <row r="360" ht="16" customHeight="true" spans="1:15">
      <c r="A360" s="9">
        <v>309</v>
      </c>
      <c r="B360" s="11" t="s">
        <v>559</v>
      </c>
      <c r="C360" s="26"/>
      <c r="D360" s="26"/>
      <c r="O360" s="21">
        <v>16851</v>
      </c>
    </row>
    <row r="361" ht="16" customHeight="true" spans="1:15">
      <c r="A361" s="9">
        <v>310</v>
      </c>
      <c r="B361" s="11" t="s">
        <v>560</v>
      </c>
      <c r="C361" s="26"/>
      <c r="D361" s="26"/>
      <c r="O361" s="21">
        <v>2746</v>
      </c>
    </row>
    <row r="362" ht="16" customHeight="true" spans="1:15">
      <c r="A362" s="9">
        <v>311</v>
      </c>
      <c r="B362" s="11" t="s">
        <v>561</v>
      </c>
      <c r="C362" s="26"/>
      <c r="D362" s="26"/>
      <c r="O362" s="21">
        <v>8335</v>
      </c>
    </row>
    <row r="363" ht="16" customHeight="true" spans="1:15">
      <c r="A363" s="12">
        <v>312</v>
      </c>
      <c r="B363" s="29" t="s">
        <v>562</v>
      </c>
      <c r="C363" s="30"/>
      <c r="D363" s="30"/>
      <c r="O363" s="39">
        <v>5850</v>
      </c>
    </row>
    <row r="364" s="3" customFormat="true" ht="26" customHeight="true" spans="1:15">
      <c r="A364" s="31">
        <v>313</v>
      </c>
      <c r="B364" s="7" t="s">
        <v>563</v>
      </c>
      <c r="C364" s="7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40">
        <f>SUM(O7:O363)</f>
        <v>6019493.852</v>
      </c>
    </row>
    <row r="365" spans="2:4">
      <c r="B365" s="33"/>
      <c r="C365" s="34"/>
      <c r="D365" s="35"/>
    </row>
    <row r="366" ht="24" customHeight="true"/>
    <row r="367" ht="51" customHeight="true"/>
  </sheetData>
  <autoFilter ref="A3:P366">
    <extLst/>
  </autoFilter>
  <mergeCells count="67">
    <mergeCell ref="A2:O2"/>
    <mergeCell ref="E3:K3"/>
    <mergeCell ref="L3:O3"/>
    <mergeCell ref="H251:I251"/>
    <mergeCell ref="C308:D308"/>
    <mergeCell ref="C309:D309"/>
    <mergeCell ref="C310:D310"/>
    <mergeCell ref="C311:D311"/>
    <mergeCell ref="C312:D312"/>
    <mergeCell ref="A3:A6"/>
    <mergeCell ref="A8:A10"/>
    <mergeCell ref="A11:A12"/>
    <mergeCell ref="A27:A31"/>
    <mergeCell ref="A47:A48"/>
    <mergeCell ref="A58:A59"/>
    <mergeCell ref="A61:A62"/>
    <mergeCell ref="A76:A77"/>
    <mergeCell ref="A83:A84"/>
    <mergeCell ref="A90:A91"/>
    <mergeCell ref="A94:A100"/>
    <mergeCell ref="A103:A104"/>
    <mergeCell ref="A107:A109"/>
    <mergeCell ref="A112:A115"/>
    <mergeCell ref="A118:A122"/>
    <mergeCell ref="A143:A144"/>
    <mergeCell ref="A156:A157"/>
    <mergeCell ref="A184:A185"/>
    <mergeCell ref="A238:A240"/>
    <mergeCell ref="A244:A245"/>
    <mergeCell ref="A253:A255"/>
    <mergeCell ref="A256:A257"/>
    <mergeCell ref="A308:A312"/>
    <mergeCell ref="A319:A322"/>
    <mergeCell ref="B3:B6"/>
    <mergeCell ref="B8:B10"/>
    <mergeCell ref="B11:B12"/>
    <mergeCell ref="B27:B31"/>
    <mergeCell ref="B47:B48"/>
    <mergeCell ref="B58:B59"/>
    <mergeCell ref="B61:B62"/>
    <mergeCell ref="B76:B77"/>
    <mergeCell ref="B83:B84"/>
    <mergeCell ref="B90:B91"/>
    <mergeCell ref="B94:B100"/>
    <mergeCell ref="B103:B104"/>
    <mergeCell ref="B107:B109"/>
    <mergeCell ref="B112:B115"/>
    <mergeCell ref="B118:B122"/>
    <mergeCell ref="B143:B144"/>
    <mergeCell ref="B156:B157"/>
    <mergeCell ref="B184:B185"/>
    <mergeCell ref="B208:B209"/>
    <mergeCell ref="B238:B240"/>
    <mergeCell ref="B244:B245"/>
    <mergeCell ref="B253:B255"/>
    <mergeCell ref="B256:B257"/>
    <mergeCell ref="B308:B312"/>
    <mergeCell ref="B319:B322"/>
    <mergeCell ref="E4:E6"/>
    <mergeCell ref="L4:L6"/>
    <mergeCell ref="M4:M6"/>
    <mergeCell ref="N4:N6"/>
    <mergeCell ref="O4:O6"/>
    <mergeCell ref="F4:G5"/>
    <mergeCell ref="H4:I5"/>
    <mergeCell ref="J4:K5"/>
    <mergeCell ref="C3:D5"/>
  </mergeCells>
  <dataValidations count="2">
    <dataValidation allowBlank="1" showInputMessage="1" showErrorMessage="1" sqref="O350:O354 O357:O363"/>
    <dataValidation type="list" allowBlank="1" showInputMessage="1" showErrorMessage="1" sqref="J211">
      <formula1>"0,1"</formula1>
    </dataValidation>
  </dataValidations>
  <pageMargins left="0.700694444444445" right="0.306944444444444" top="0.751388888888889" bottom="0.751388888888889" header="0.298611111111111" footer="0.298611111111111"/>
  <pageSetup paperSize="9" fitToHeight="0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道路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2015-06-08T18:17:00Z</dcterms:created>
  <dcterms:modified xsi:type="dcterms:W3CDTF">2024-10-08T09:50:06Z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2052-11.8.2.10552</vt:lpwstr>
  </property>
  <property fmtid="{D5CDD505-2E9C-101B-9397-08002B2CF9AE}" pid="3" name="ICV">
    <vt:lpwstr>DF61C03DEA3B4AD0911E52E3FF1986FA_13</vt:lpwstr>
  </property>
  <property fmtid="{D5CDD505-2E9C-101B-9397-08002B2CF9AE}" pid="4" name="KSOReadingLayout">
    <vt:bool>true</vt:bool>
  </property>
</Properties>
</file>