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935" tabRatio="557" firstSheet="1" activeTab="1"/>
  </bookViews>
  <sheets>
    <sheet name="YWAXBXL" sheetId="1" state="veryHidden" r:id="rId1"/>
    <sheet name="2015年蓬江区一般公共预算支出执行表" sheetId="2" r:id="rId2"/>
  </sheets>
  <definedNames>
    <definedName name="_xlnm.Print_Titles" localSheetId="1">'2015年蓬江区一般公共预算支出执行表'!$1:$4</definedName>
  </definedNames>
  <calcPr fullCalcOnLoad="1"/>
</workbook>
</file>

<file path=xl/sharedStrings.xml><?xml version="1.0" encoding="utf-8"?>
<sst xmlns="http://schemas.openxmlformats.org/spreadsheetml/2006/main" count="50" uniqueCount="50">
  <si>
    <t>项目</t>
  </si>
  <si>
    <t>转移性支出</t>
  </si>
  <si>
    <t>单位：万元</t>
  </si>
  <si>
    <t>一、一般公共服务</t>
  </si>
  <si>
    <t>二、外交</t>
  </si>
  <si>
    <t>三、国防</t>
  </si>
  <si>
    <t>四、公共安全</t>
  </si>
  <si>
    <t>五、教育支出</t>
  </si>
  <si>
    <t>六、科学技术支出</t>
  </si>
  <si>
    <t>七、文化体育与传媒支出</t>
  </si>
  <si>
    <t>八、社会保障和就业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</si>
  <si>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</si>
  <si>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</si>
  <si>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</si>
  <si>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</si>
  <si>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</si>
  <si>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</si>
  <si>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十六、金融支出</t>
  </si>
  <si>
    <t>十七、援助其他地区支出</t>
  </si>
  <si>
    <t>十八、国土海洋气象等支出</t>
  </si>
  <si>
    <t>十九、住房保障支出</t>
  </si>
  <si>
    <t>二十一、预备费</t>
  </si>
  <si>
    <t>支出合计</t>
  </si>
  <si>
    <t xml:space="preserve">  地方政府债券还本</t>
  </si>
  <si>
    <t xml:space="preserve">  补助下级支出</t>
  </si>
  <si>
    <t xml:space="preserve">    返还性支出</t>
  </si>
  <si>
    <t xml:space="preserve">    专项转移支付支出</t>
  </si>
  <si>
    <t xml:space="preserve">  地震灾后恢复重建补助支出</t>
  </si>
  <si>
    <t xml:space="preserve">  转贷地方政府债券支出</t>
  </si>
  <si>
    <t xml:space="preserve">    净结余</t>
  </si>
  <si>
    <t xml:space="preserve">  援助其他地区支出</t>
  </si>
  <si>
    <t xml:space="preserve">  调出资金</t>
  </si>
  <si>
    <t xml:space="preserve">  年终结余</t>
  </si>
  <si>
    <t xml:space="preserve">    结转</t>
  </si>
  <si>
    <t>支出总计</t>
  </si>
  <si>
    <t>支出</t>
  </si>
  <si>
    <t>二十二、其他支出</t>
  </si>
  <si>
    <t>国债还本支出</t>
  </si>
  <si>
    <t xml:space="preserve">  预算稳定调节基金</t>
  </si>
  <si>
    <t xml:space="preserve">    一般性转移支付支出</t>
  </si>
  <si>
    <t xml:space="preserve">  上解上级支出</t>
  </si>
  <si>
    <t xml:space="preserve">  计划单列市上解省支出</t>
  </si>
  <si>
    <t>2015年年初预算数</t>
  </si>
  <si>
    <t>2015年预算调整数</t>
  </si>
  <si>
    <t>2015年执行数</t>
  </si>
  <si>
    <t>十五、商业服务业等支出</t>
  </si>
  <si>
    <t>二十、粮油物资储备支出</t>
  </si>
  <si>
    <t>二十三、债务发行费用支出</t>
  </si>
  <si>
    <t xml:space="preserve">  预算周转金</t>
  </si>
  <si>
    <t>2015年蓬江区一般公共预算支出执行表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</si>
</sst>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.00_ "/>
    <numFmt numFmtId="186" formatCode="#,##0_);[Red]\(#,##0\)"/>
    <numFmt numFmtId="187" formatCode="0.0_ 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_);[Red]\(#,##0.00\)"/>
    <numFmt numFmtId="194" formatCode="#,##0.0_);[Red]\(#,##0.0\)"/>
    <numFmt numFmtId="195" formatCode="_ * #,##0_ ;_ * \-#,##0_ ;_ * &quot;-&quot;??_ ;_ @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Arial"/>
      <family val="2"/>
    </font>
    <font>
      <b/>
      <sz val="1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186" fontId="0" fillId="0" borderId="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horizontal="distributed" vertical="center"/>
    </xf>
    <xf numFmtId="186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186" fontId="4" fillId="0" borderId="10" xfId="0" applyNumberFormat="1" applyFont="1" applyFill="1" applyBorder="1" applyAlignment="1">
      <alignment horizontal="left" vertical="center"/>
    </xf>
    <xf numFmtId="186" fontId="0" fillId="0" borderId="10" xfId="0" applyNumberFormat="1" applyFont="1" applyFill="1" applyBorder="1" applyAlignment="1" applyProtection="1">
      <alignment horizontal="left" vertical="center"/>
      <protection locked="0"/>
    </xf>
    <xf numFmtId="186" fontId="4" fillId="0" borderId="10" xfId="0" applyNumberFormat="1" applyFont="1" applyFill="1" applyBorder="1" applyAlignment="1" applyProtection="1">
      <alignment vertical="center"/>
      <protection locked="0"/>
    </xf>
    <xf numFmtId="186" fontId="0" fillId="0" borderId="10" xfId="0" applyNumberFormat="1" applyFont="1" applyFill="1" applyBorder="1" applyAlignment="1" applyProtection="1">
      <alignment vertical="center"/>
      <protection locked="0"/>
    </xf>
    <xf numFmtId="186" fontId="0" fillId="0" borderId="10" xfId="0" applyNumberFormat="1" applyFont="1" applyFill="1" applyBorder="1" applyAlignment="1">
      <alignment horizontal="right" vertical="center"/>
    </xf>
    <xf numFmtId="186" fontId="4" fillId="0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86" fontId="0" fillId="33" borderId="0" xfId="0" applyNumberFormat="1" applyFont="1" applyFill="1" applyBorder="1" applyAlignment="1">
      <alignment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186" fontId="0" fillId="0" borderId="11" xfId="0" applyNumberFormat="1" applyFont="1" applyFill="1" applyBorder="1" applyAlignment="1">
      <alignment vertical="center"/>
    </xf>
    <xf numFmtId="186" fontId="0" fillId="33" borderId="11" xfId="0" applyNumberFormat="1" applyFont="1" applyFill="1" applyBorder="1" applyAlignment="1">
      <alignment vertical="center"/>
    </xf>
    <xf numFmtId="186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6" fontId="0" fillId="0" borderId="10" xfId="0" applyNumberFormat="1" applyFill="1" applyBorder="1" applyAlignment="1">
      <alignment vertical="center"/>
    </xf>
    <xf numFmtId="186" fontId="4" fillId="33" borderId="10" xfId="0" applyNumberFormat="1" applyFont="1" applyFill="1" applyBorder="1" applyAlignment="1">
      <alignment horizontal="left" vertical="center"/>
    </xf>
    <xf numFmtId="186" fontId="0" fillId="33" borderId="10" xfId="0" applyNumberFormat="1" applyFont="1" applyFill="1" applyBorder="1" applyAlignment="1" applyProtection="1">
      <alignment horizontal="left" vertical="center"/>
      <protection locked="0"/>
    </xf>
    <xf numFmtId="186" fontId="4" fillId="33" borderId="10" xfId="0" applyNumberFormat="1" applyFont="1" applyFill="1" applyBorder="1" applyAlignment="1" applyProtection="1">
      <alignment vertical="center"/>
      <protection locked="0"/>
    </xf>
    <xf numFmtId="186" fontId="0" fillId="33" borderId="10" xfId="0" applyNumberFormat="1" applyFont="1" applyFill="1" applyBorder="1" applyAlignment="1" applyProtection="1">
      <alignment vertical="center"/>
      <protection locked="0"/>
    </xf>
    <xf numFmtId="186" fontId="0" fillId="0" borderId="10" xfId="0" applyNumberFormat="1" applyFill="1" applyBorder="1" applyAlignment="1" applyProtection="1">
      <alignment horizontal="left" vertical="center"/>
      <protection locked="0"/>
    </xf>
    <xf numFmtId="186" fontId="4" fillId="33" borderId="1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186" fontId="4" fillId="0" borderId="13" xfId="0" applyNumberFormat="1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表1-5（完成表1-2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千位分隔 2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2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PageLayoutView="0" workbookViewId="0" topLeftCell="A1">
      <selection activeCell="F21" sqref="F21"/>
    </sheetView>
  </sheetViews>
  <sheetFormatPr defaultColWidth="9.00390625" defaultRowHeight="14.25"/>
  <cols>
    <col min="1" max="1" width="36.625" style="1" customWidth="1"/>
    <col min="2" max="2" width="11.25390625" style="1" customWidth="1"/>
    <col min="3" max="3" width="11.125" style="12" customWidth="1"/>
    <col min="4" max="4" width="10.50390625" style="1" customWidth="1"/>
    <col min="5" max="16384" width="9.00390625" style="1" customWidth="1"/>
  </cols>
  <sheetData>
    <row r="1" spans="1:4" ht="21.75" customHeight="1">
      <c r="A1" s="26" t="s">
        <v>49</v>
      </c>
      <c r="B1" s="26"/>
      <c r="C1" s="26"/>
      <c r="D1" s="26"/>
    </row>
    <row r="2" spans="1:4" ht="18" customHeight="1">
      <c r="A2" s="2"/>
      <c r="B2" s="2"/>
      <c r="C2" s="13"/>
      <c r="D2" s="2" t="s">
        <v>2</v>
      </c>
    </row>
    <row r="3" spans="1:4" ht="14.25">
      <c r="A3" s="27" t="s">
        <v>35</v>
      </c>
      <c r="B3" s="28"/>
      <c r="C3" s="28"/>
      <c r="D3" s="29"/>
    </row>
    <row r="4" spans="1:4" ht="30">
      <c r="A4" s="3" t="s">
        <v>0</v>
      </c>
      <c r="B4" s="3" t="s">
        <v>42</v>
      </c>
      <c r="C4" s="14" t="s">
        <v>43</v>
      </c>
      <c r="D4" s="14" t="s">
        <v>44</v>
      </c>
    </row>
    <row r="5" spans="1:4" ht="14.25">
      <c r="A5" s="15" t="s">
        <v>3</v>
      </c>
      <c r="B5" s="15">
        <v>30594</v>
      </c>
      <c r="C5" s="16">
        <v>35542</v>
      </c>
      <c r="D5" s="15">
        <v>34237.39571571782</v>
      </c>
    </row>
    <row r="6" spans="1:4" ht="14.25">
      <c r="A6" s="4" t="s">
        <v>4</v>
      </c>
      <c r="B6" s="4"/>
      <c r="C6" s="17"/>
      <c r="D6" s="4"/>
    </row>
    <row r="7" spans="1:4" ht="14.25">
      <c r="A7" s="4" t="s">
        <v>5</v>
      </c>
      <c r="B7" s="15">
        <v>446</v>
      </c>
      <c r="C7" s="15">
        <v>477</v>
      </c>
      <c r="D7" s="15">
        <v>503</v>
      </c>
    </row>
    <row r="8" spans="1:4" ht="14.25">
      <c r="A8" s="17" t="s">
        <v>6</v>
      </c>
      <c r="B8" s="15">
        <v>24995</v>
      </c>
      <c r="C8" s="15">
        <v>28221</v>
      </c>
      <c r="D8" s="15">
        <v>28230</v>
      </c>
    </row>
    <row r="9" spans="1:4" ht="14.25">
      <c r="A9" s="18" t="s">
        <v>7</v>
      </c>
      <c r="B9" s="15">
        <v>59443</v>
      </c>
      <c r="C9" s="15">
        <v>70033</v>
      </c>
      <c r="D9" s="15">
        <v>66218</v>
      </c>
    </row>
    <row r="10" spans="1:4" ht="14.25">
      <c r="A10" s="18" t="s">
        <v>8</v>
      </c>
      <c r="B10" s="15">
        <v>5902</v>
      </c>
      <c r="C10" s="15">
        <v>11949</v>
      </c>
      <c r="D10" s="15">
        <v>15111</v>
      </c>
    </row>
    <row r="11" spans="1:4" ht="14.25">
      <c r="A11" s="18" t="s">
        <v>9</v>
      </c>
      <c r="B11" s="15">
        <v>1147</v>
      </c>
      <c r="C11" s="15">
        <v>1817</v>
      </c>
      <c r="D11" s="15">
        <v>1968</v>
      </c>
    </row>
    <row r="12" spans="1:4" ht="14.25">
      <c r="A12" s="18" t="s">
        <v>10</v>
      </c>
      <c r="B12" s="15">
        <v>33120</v>
      </c>
      <c r="C12" s="15">
        <v>38016</v>
      </c>
      <c r="D12" s="15">
        <v>39823</v>
      </c>
    </row>
    <row r="13" spans="1:4" ht="14.25">
      <c r="A13" s="18" t="s">
        <v>11</v>
      </c>
      <c r="B13" s="15">
        <v>11932</v>
      </c>
      <c r="C13" s="15">
        <v>20385</v>
      </c>
      <c r="D13" s="15">
        <v>21689</v>
      </c>
    </row>
    <row r="14" spans="1:4" ht="14.25">
      <c r="A14" s="18" t="s">
        <v>12</v>
      </c>
      <c r="B14" s="15">
        <v>118</v>
      </c>
      <c r="C14" s="15">
        <v>609</v>
      </c>
      <c r="D14" s="15">
        <v>776</v>
      </c>
    </row>
    <row r="15" spans="1:4" ht="14.25">
      <c r="A15" s="18" t="s">
        <v>13</v>
      </c>
      <c r="B15" s="15">
        <v>24136</v>
      </c>
      <c r="C15" s="15">
        <v>24431</v>
      </c>
      <c r="D15" s="15">
        <v>24741</v>
      </c>
    </row>
    <row r="16" spans="1:4" ht="14.25">
      <c r="A16" s="18" t="s">
        <v>14</v>
      </c>
      <c r="B16" s="15">
        <v>16167</v>
      </c>
      <c r="C16" s="15">
        <v>18098</v>
      </c>
      <c r="D16" s="15">
        <v>18817</v>
      </c>
    </row>
    <row r="17" spans="1:4" ht="14.25">
      <c r="A17" s="18" t="s">
        <v>15</v>
      </c>
      <c r="B17" s="15">
        <v>912</v>
      </c>
      <c r="C17" s="15">
        <v>915</v>
      </c>
      <c r="D17" s="15">
        <v>914</v>
      </c>
    </row>
    <row r="18" spans="1:4" ht="14.25">
      <c r="A18" s="4" t="s">
        <v>16</v>
      </c>
      <c r="B18" s="15">
        <v>1274</v>
      </c>
      <c r="C18" s="15">
        <v>7436</v>
      </c>
      <c r="D18" s="15">
        <v>16801</v>
      </c>
    </row>
    <row r="19" spans="1:4" ht="14.25">
      <c r="A19" s="19" t="s">
        <v>45</v>
      </c>
      <c r="B19" s="15">
        <v>448</v>
      </c>
      <c r="C19" s="15">
        <v>6418</v>
      </c>
      <c r="D19" s="15">
        <v>6335</v>
      </c>
    </row>
    <row r="20" spans="1:4" ht="14.25">
      <c r="A20" s="4" t="s">
        <v>17</v>
      </c>
      <c r="B20" s="15"/>
      <c r="C20" s="15"/>
      <c r="D20" s="15"/>
    </row>
    <row r="21" spans="1:4" ht="14.25">
      <c r="A21" s="4" t="s">
        <v>18</v>
      </c>
      <c r="B21" s="15"/>
      <c r="C21" s="15"/>
      <c r="D21" s="15"/>
    </row>
    <row r="22" spans="1:4" ht="14.25">
      <c r="A22" s="4" t="s">
        <v>19</v>
      </c>
      <c r="B22" s="15">
        <v>1062</v>
      </c>
      <c r="C22" s="15">
        <v>945</v>
      </c>
      <c r="D22" s="15">
        <v>926</v>
      </c>
    </row>
    <row r="23" spans="1:4" ht="14.25">
      <c r="A23" s="4" t="s">
        <v>20</v>
      </c>
      <c r="B23" s="15">
        <v>7559</v>
      </c>
      <c r="C23" s="15">
        <v>7986</v>
      </c>
      <c r="D23" s="15">
        <v>8246</v>
      </c>
    </row>
    <row r="24" spans="1:4" ht="14.25">
      <c r="A24" s="19" t="s">
        <v>46</v>
      </c>
      <c r="B24" s="15"/>
      <c r="C24" s="15"/>
      <c r="D24" s="15"/>
    </row>
    <row r="25" spans="1:4" ht="14.25">
      <c r="A25" s="4" t="s">
        <v>21</v>
      </c>
      <c r="B25" s="15">
        <v>480</v>
      </c>
      <c r="C25" s="15"/>
      <c r="D25" s="15"/>
    </row>
    <row r="26" spans="1:4" ht="14.25">
      <c r="A26" s="4" t="s">
        <v>36</v>
      </c>
      <c r="B26" s="15">
        <v>19474</v>
      </c>
      <c r="C26" s="15">
        <v>11457</v>
      </c>
      <c r="D26" s="15">
        <v>12758</v>
      </c>
    </row>
    <row r="27" spans="1:4" ht="14.25">
      <c r="A27" s="19" t="s">
        <v>47</v>
      </c>
      <c r="B27" s="15"/>
      <c r="C27" s="15"/>
      <c r="D27" s="15">
        <v>1</v>
      </c>
    </row>
    <row r="28" spans="1:4" ht="14.25">
      <c r="A28" s="4"/>
      <c r="B28" s="4"/>
      <c r="C28" s="18"/>
      <c r="D28" s="4"/>
    </row>
    <row r="29" spans="1:4" ht="14.25">
      <c r="A29" s="4"/>
      <c r="B29" s="4"/>
      <c r="C29" s="17"/>
      <c r="D29" s="4"/>
    </row>
    <row r="30" spans="1:4" ht="14.25">
      <c r="A30" s="11" t="s">
        <v>22</v>
      </c>
      <c r="B30" s="11">
        <f>SUM(B5:B26)</f>
        <v>239209</v>
      </c>
      <c r="C30" s="11">
        <f>SUM(C5:C26)</f>
        <v>284735</v>
      </c>
      <c r="D30" s="11">
        <f>SUM(D5:D27)</f>
        <v>298094.3957157178</v>
      </c>
    </row>
    <row r="31" spans="1:4" ht="14.25">
      <c r="A31" s="6" t="s">
        <v>37</v>
      </c>
      <c r="B31" s="6"/>
      <c r="C31" s="20"/>
      <c r="D31" s="6"/>
    </row>
    <row r="32" spans="1:4" ht="14.25">
      <c r="A32" s="7" t="s">
        <v>23</v>
      </c>
      <c r="B32" s="7"/>
      <c r="C32" s="21"/>
      <c r="D32" s="7"/>
    </row>
    <row r="33" spans="1:4" ht="14.25">
      <c r="A33" s="8" t="s">
        <v>1</v>
      </c>
      <c r="B33" s="8">
        <f>SUM(B34,B40,B45,B46)</f>
        <v>22467</v>
      </c>
      <c r="C33" s="22">
        <f>SUM(C40,C44,C45,C46)</f>
        <v>41158</v>
      </c>
      <c r="D33" s="22">
        <f>SUM(D40,D44,D45,D46)</f>
        <v>42870</v>
      </c>
    </row>
    <row r="34" spans="1:4" ht="14.25">
      <c r="A34" s="7" t="s">
        <v>24</v>
      </c>
      <c r="B34" s="7"/>
      <c r="C34" s="21"/>
      <c r="D34" s="5"/>
    </row>
    <row r="35" spans="1:4" ht="14.25">
      <c r="A35" s="7" t="s">
        <v>25</v>
      </c>
      <c r="B35" s="7"/>
      <c r="C35" s="21"/>
      <c r="D35" s="5"/>
    </row>
    <row r="36" spans="1:4" ht="14.25">
      <c r="A36" s="7" t="s">
        <v>39</v>
      </c>
      <c r="B36" s="7"/>
      <c r="C36" s="21"/>
      <c r="D36" s="5"/>
    </row>
    <row r="37" spans="1:4" ht="14.25">
      <c r="A37" s="7" t="s">
        <v>26</v>
      </c>
      <c r="B37" s="7"/>
      <c r="C37" s="21"/>
      <c r="D37" s="5"/>
    </row>
    <row r="38" spans="1:4" ht="14.25">
      <c r="A38" s="7" t="s">
        <v>27</v>
      </c>
      <c r="B38" s="7"/>
      <c r="C38" s="21"/>
      <c r="D38" s="5"/>
    </row>
    <row r="39" spans="1:4" ht="14.25">
      <c r="A39" s="9" t="s">
        <v>28</v>
      </c>
      <c r="B39" s="9"/>
      <c r="C39" s="23"/>
      <c r="D39" s="5"/>
    </row>
    <row r="40" spans="1:4" ht="14.25">
      <c r="A40" s="4" t="s">
        <v>40</v>
      </c>
      <c r="B40" s="4">
        <v>13987</v>
      </c>
      <c r="C40" s="17">
        <v>30655</v>
      </c>
      <c r="D40" s="10">
        <v>30655</v>
      </c>
    </row>
    <row r="41" spans="1:4" ht="14.25">
      <c r="A41" s="9" t="s">
        <v>41</v>
      </c>
      <c r="B41" s="9"/>
      <c r="C41" s="23"/>
      <c r="D41" s="5"/>
    </row>
    <row r="42" spans="1:4" ht="14.25">
      <c r="A42" s="9" t="s">
        <v>30</v>
      </c>
      <c r="B42" s="9"/>
      <c r="C42" s="23"/>
      <c r="D42" s="5"/>
    </row>
    <row r="43" spans="1:4" ht="14.25">
      <c r="A43" s="7" t="s">
        <v>31</v>
      </c>
      <c r="B43" s="7"/>
      <c r="C43" s="21"/>
      <c r="D43" s="5"/>
    </row>
    <row r="44" spans="1:4" ht="14.25">
      <c r="A44" s="24" t="s">
        <v>48</v>
      </c>
      <c r="B44" s="4"/>
      <c r="C44" s="4">
        <v>800</v>
      </c>
      <c r="D44" s="4">
        <v>800</v>
      </c>
    </row>
    <row r="45" spans="1:4" ht="14.25">
      <c r="A45" s="5" t="s">
        <v>38</v>
      </c>
      <c r="B45" s="4">
        <v>1100</v>
      </c>
      <c r="C45" s="4">
        <v>2503</v>
      </c>
      <c r="D45" s="4">
        <v>4215</v>
      </c>
    </row>
    <row r="46" spans="1:4" ht="14.25">
      <c r="A46" s="7" t="s">
        <v>32</v>
      </c>
      <c r="B46" s="4">
        <v>7380</v>
      </c>
      <c r="C46" s="4">
        <f>SUM(C47:C48)</f>
        <v>7200</v>
      </c>
      <c r="D46" s="4">
        <f>SUM(D47:D48)</f>
        <v>7200</v>
      </c>
    </row>
    <row r="47" spans="1:4" ht="14.25">
      <c r="A47" s="7" t="s">
        <v>33</v>
      </c>
      <c r="B47" s="4">
        <v>7380</v>
      </c>
      <c r="C47" s="4">
        <v>6229</v>
      </c>
      <c r="D47" s="4">
        <v>6229</v>
      </c>
    </row>
    <row r="48" spans="1:4" ht="14.25">
      <c r="A48" s="7" t="s">
        <v>29</v>
      </c>
      <c r="B48" s="4"/>
      <c r="C48" s="4">
        <v>971</v>
      </c>
      <c r="D48" s="4">
        <v>971</v>
      </c>
    </row>
    <row r="49" spans="1:4" ht="14.25">
      <c r="A49" s="7"/>
      <c r="B49" s="7"/>
      <c r="C49" s="21"/>
      <c r="D49" s="7"/>
    </row>
    <row r="50" spans="1:4" ht="14.25">
      <c r="A50" s="11" t="s">
        <v>34</v>
      </c>
      <c r="B50" s="11">
        <f>SUM(B30,B33)</f>
        <v>261676</v>
      </c>
      <c r="C50" s="25">
        <f>SUM(C30,C33)</f>
        <v>325893</v>
      </c>
      <c r="D50" s="25">
        <f>SUM(D30,D33)</f>
        <v>340964.3957157178</v>
      </c>
    </row>
  </sheetData>
  <sheetProtection/>
  <mergeCells count="2">
    <mergeCell ref="A1:D1"/>
    <mergeCell ref="A3:D3"/>
  </mergeCells>
  <printOptions horizontalCentered="1"/>
  <pageMargins left="0.7480314960629921" right="0.7480314960629921" top="0.2755905511811024" bottom="0.3937007874015748" header="0.2362204724409449" footer="0.3937007874015748"/>
  <pageSetup fitToHeight="1" fitToWidth="1" horizontalDpi="600" verticalDpi="600" orientation="landscape" paperSize="9" scale="6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财政</dc:creator>
  <cp:keywords/>
  <dc:description/>
  <cp:lastModifiedBy>jugkh</cp:lastModifiedBy>
  <cp:lastPrinted>2016-02-22T09:56:29Z</cp:lastPrinted>
  <dcterms:created xsi:type="dcterms:W3CDTF">2005-11-24T23:05:22Z</dcterms:created>
  <dcterms:modified xsi:type="dcterms:W3CDTF">2018-04-10T01:10:50Z</dcterms:modified>
  <cp:category/>
  <cp:version/>
  <cp:contentType/>
  <cp:contentStatus/>
</cp:coreProperties>
</file>