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/>
  </bookViews>
  <sheets>
    <sheet name="第十五届全国运动会临时护卫安保人员安排表" sheetId="1" r:id="rId1"/>
  </sheets>
  <definedNames>
    <definedName name="_xlnm.Print_Area" localSheetId="0">第十五届全国运动会临时护卫安保人员安排表!$A$1:$AG$20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<sst xmlns="http://schemas.openxmlformats.org/spreadsheetml/2006/main" count="221" uniqueCount="47">
  <si>
    <t>第十五届全国运动会临时护卫安保人员岗位需求明细</t>
  </si>
  <si>
    <t>日期</t>
  </si>
  <si>
    <t>体育馆排球赛</t>
  </si>
  <si>
    <t>游泳馆花样游泳赛</t>
  </si>
  <si>
    <t>华保酒店</t>
  </si>
  <si>
    <t>皇冠酒店</t>
  </si>
  <si>
    <t>单日总安保人次</t>
  </si>
  <si>
    <t>阶段期</t>
  </si>
  <si>
    <t>比赛时间</t>
  </si>
  <si>
    <t>白天执勤时间</t>
  </si>
  <si>
    <t>白天执勤时长
（小时）</t>
  </si>
  <si>
    <t>白班保安员数量
（人次）</t>
  </si>
  <si>
    <t>夜间执勤时间</t>
  </si>
  <si>
    <t>夜间执勤时长
（小时）</t>
  </si>
  <si>
    <t>夜间保安员数量
（人次）</t>
  </si>
  <si>
    <t>保安人员人次小计
（人次）</t>
  </si>
  <si>
    <t>皇冠酒店锁闭期（1天）</t>
  </si>
  <si>
    <t>/</t>
  </si>
  <si>
    <t>8:30-20:30</t>
  </si>
  <si>
    <t>20:30-次日8：:30</t>
  </si>
  <si>
    <t>华保酒店锁闭期
（1天）</t>
  </si>
  <si>
    <t>锁闭期
（3天）</t>
  </si>
  <si>
    <t>20:30-次日8:30</t>
  </si>
  <si>
    <t>无赛程</t>
  </si>
  <si>
    <t>正赛期
（5天）</t>
  </si>
  <si>
    <t>13:30-21:30</t>
  </si>
  <si>
    <t>10:30-22:30</t>
  </si>
  <si>
    <t>22:30-次日8:30</t>
  </si>
  <si>
    <t>8:30-20:31</t>
  </si>
  <si>
    <t>8:30-20:32</t>
  </si>
  <si>
    <t>正赛期
（3天）</t>
  </si>
  <si>
    <t>11:00-22:20</t>
  </si>
  <si>
    <t>8:00-23:00</t>
  </si>
  <si>
    <t>23:00-次日11:00</t>
  </si>
  <si>
    <t>19:00-20:55</t>
  </si>
  <si>
    <t>16:00-22:00</t>
  </si>
  <si>
    <t>22:00-次日8:00</t>
  </si>
  <si>
    <t>休赛期
（1天）</t>
  </si>
  <si>
    <t>11:00-20:55</t>
  </si>
  <si>
    <t>移出期</t>
  </si>
  <si>
    <t>16:30-22:30</t>
  </si>
  <si>
    <t>11:30-23:30</t>
  </si>
  <si>
    <t>23:30-次日9:30</t>
  </si>
  <si>
    <t>移出期
（1天）</t>
  </si>
  <si>
    <t>合计</t>
  </si>
  <si>
    <t>总人次（人次）</t>
  </si>
  <si>
    <t>平均服务时长（小时）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</si>
</sst>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72"/>
      <color rgb="FF000000"/>
      <name val="宋体"/>
      <charset val="134"/>
    </font>
    <font>
      <b/>
      <sz val="20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FF3CA"/>
        <bgColor indexed="64"/>
      </patternFill>
    </fill>
    <fill>
      <patternFill patternType="solid">
        <fgColor rgb="FFE3F2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10" borderId="10" applyNumberFormat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58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58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58" fontId="4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58" fontId="4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49A21C57-C414-460F-8BB2-486E878DA48A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329A1644-5210-418A-B805-F22AE2C13749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20"/>
  <sheetViews>
    <sheetView tabSelected="1" zoomScale="40" zoomScaleNormal="40" workbookViewId="0">
      <pane xSplit="2" ySplit="3" topLeftCell="C4" activePane="bottomRight" state="frozen"/>
      <selection/>
      <selection pane="topRight"/>
      <selection pane="bottomLeft"/>
      <selection pane="bottomRight" activeCell="A1" sqref="A1:AG1"/>
    </sheetView>
  </sheetViews>
  <sheetFormatPr defaultColWidth="9" defaultRowHeight="13.5"/>
  <cols>
    <col min="1" max="1" width="23.125" customWidth="1"/>
    <col min="2" max="2" width="31.875" style="3" customWidth="1"/>
    <col min="3" max="3" width="23.125" style="3" customWidth="1"/>
    <col min="4" max="4" width="25.9416666666667" style="3" customWidth="1"/>
    <col min="5" max="5" width="20" style="3" customWidth="1"/>
    <col min="6" max="6" width="23.125" style="3" customWidth="1"/>
    <col min="7" max="7" width="26.25" style="3" customWidth="1"/>
    <col min="8" max="8" width="19.6916666666667" style="3" customWidth="1"/>
    <col min="9" max="10" width="23.125" style="3" customWidth="1"/>
    <col min="11" max="11" width="20.625" style="3" customWidth="1"/>
    <col min="12" max="12" width="23.125" style="3" customWidth="1"/>
    <col min="13" max="13" width="25.9416666666667" style="3" customWidth="1"/>
    <col min="14" max="14" width="20.3166666666667" style="3" customWidth="1"/>
    <col min="15" max="15" width="23.125" style="3" customWidth="1"/>
    <col min="16" max="16" width="27.1916666666667" style="3" customWidth="1"/>
    <col min="17" max="17" width="21.25" style="3" customWidth="1"/>
    <col min="18" max="19" width="23.125" style="3" customWidth="1"/>
    <col min="20" max="20" width="26.5666666666667" style="3" customWidth="1"/>
    <col min="21" max="21" width="21.5583333333333" style="3" customWidth="1"/>
    <col min="22" max="22" width="23.125" style="3" customWidth="1"/>
    <col min="23" max="23" width="26.25" style="3" customWidth="1"/>
    <col min="24" max="24" width="21.25" style="3" customWidth="1"/>
    <col min="25" max="25" width="23.125" style="3" customWidth="1"/>
    <col min="26" max="26" width="25.9416666666667" style="3" customWidth="1"/>
    <col min="27" max="27" width="20" style="3" customWidth="1"/>
    <col min="28" max="28" width="23.125" style="3" customWidth="1"/>
    <col min="29" max="29" width="27.5" style="3" customWidth="1"/>
    <col min="30" max="30" width="21.5583333333333" style="3" customWidth="1"/>
    <col min="31" max="33" width="23.125" style="3" customWidth="1"/>
    <col min="34" max="34" width="15.375" customWidth="1"/>
  </cols>
  <sheetData>
    <row r="1" s="1" customFormat="1" ht="117.95" customHeight="1" spans="1:3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="1" customFormat="1" ht="142" customHeight="1" spans="1:33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7"/>
      <c r="J2" s="7"/>
      <c r="K2" s="9" t="s">
        <v>3</v>
      </c>
      <c r="L2" s="9"/>
      <c r="M2" s="9"/>
      <c r="N2" s="9"/>
      <c r="O2" s="9"/>
      <c r="P2" s="9"/>
      <c r="Q2" s="9"/>
      <c r="R2" s="9"/>
      <c r="S2" s="9"/>
      <c r="T2" s="9" t="s">
        <v>4</v>
      </c>
      <c r="U2" s="9"/>
      <c r="V2" s="9"/>
      <c r="W2" s="9"/>
      <c r="X2" s="9"/>
      <c r="Y2" s="9"/>
      <c r="Z2" s="9" t="s">
        <v>5</v>
      </c>
      <c r="AA2" s="9"/>
      <c r="AB2" s="9"/>
      <c r="AC2" s="9"/>
      <c r="AD2" s="9"/>
      <c r="AE2" s="9"/>
      <c r="AF2" s="9"/>
      <c r="AG2" s="21" t="s">
        <v>6</v>
      </c>
    </row>
    <row r="3" s="2" customFormat="1" ht="142" customHeight="1" spans="1:33">
      <c r="A3" s="8"/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  <c r="K3" s="9" t="s">
        <v>7</v>
      </c>
      <c r="L3" s="9" t="s">
        <v>8</v>
      </c>
      <c r="M3" s="9" t="s">
        <v>9</v>
      </c>
      <c r="N3" s="9" t="s">
        <v>10</v>
      </c>
      <c r="O3" s="9" t="s">
        <v>11</v>
      </c>
      <c r="P3" s="9" t="s">
        <v>12</v>
      </c>
      <c r="Q3" s="9" t="s">
        <v>13</v>
      </c>
      <c r="R3" s="9" t="s">
        <v>14</v>
      </c>
      <c r="S3" s="9" t="s">
        <v>15</v>
      </c>
      <c r="T3" s="9" t="s">
        <v>9</v>
      </c>
      <c r="U3" s="9" t="s">
        <v>10</v>
      </c>
      <c r="V3" s="9" t="s">
        <v>11</v>
      </c>
      <c r="W3" s="9" t="s">
        <v>12</v>
      </c>
      <c r="X3" s="9" t="s">
        <v>13</v>
      </c>
      <c r="Y3" s="9" t="s">
        <v>14</v>
      </c>
      <c r="Z3" s="9" t="s">
        <v>9</v>
      </c>
      <c r="AA3" s="9" t="s">
        <v>10</v>
      </c>
      <c r="AB3" s="9" t="s">
        <v>11</v>
      </c>
      <c r="AC3" s="9" t="s">
        <v>12</v>
      </c>
      <c r="AD3" s="9" t="s">
        <v>13</v>
      </c>
      <c r="AE3" s="9" t="s">
        <v>14</v>
      </c>
      <c r="AF3" s="9" t="s">
        <v>15</v>
      </c>
      <c r="AG3" s="22"/>
    </row>
    <row r="4" s="1" customFormat="1" ht="142" customHeight="1" spans="1:33">
      <c r="A4" s="10">
        <v>45966</v>
      </c>
      <c r="B4" s="11" t="s">
        <v>16</v>
      </c>
      <c r="C4" s="11" t="s">
        <v>17</v>
      </c>
      <c r="D4" s="11" t="s">
        <v>17</v>
      </c>
      <c r="E4" s="11" t="s">
        <v>17</v>
      </c>
      <c r="F4" s="11" t="s">
        <v>17</v>
      </c>
      <c r="G4" s="11" t="s">
        <v>17</v>
      </c>
      <c r="H4" s="11" t="s">
        <v>17</v>
      </c>
      <c r="I4" s="11" t="s">
        <v>17</v>
      </c>
      <c r="J4" s="11" t="s">
        <v>17</v>
      </c>
      <c r="K4" s="11" t="s">
        <v>17</v>
      </c>
      <c r="L4" s="11" t="s">
        <v>17</v>
      </c>
      <c r="M4" s="11" t="s">
        <v>17</v>
      </c>
      <c r="N4" s="11" t="s">
        <v>17</v>
      </c>
      <c r="O4" s="11" t="s">
        <v>17</v>
      </c>
      <c r="P4" s="11" t="s">
        <v>17</v>
      </c>
      <c r="Q4" s="11" t="s">
        <v>17</v>
      </c>
      <c r="R4" s="11" t="s">
        <v>17</v>
      </c>
      <c r="S4" s="11" t="s">
        <v>17</v>
      </c>
      <c r="T4" s="11" t="s">
        <v>17</v>
      </c>
      <c r="U4" s="11" t="s">
        <v>17</v>
      </c>
      <c r="V4" s="11" t="s">
        <v>17</v>
      </c>
      <c r="W4" s="11" t="s">
        <v>17</v>
      </c>
      <c r="X4" s="11" t="s">
        <v>17</v>
      </c>
      <c r="Y4" s="11" t="s">
        <v>17</v>
      </c>
      <c r="Z4" s="15" t="s">
        <v>18</v>
      </c>
      <c r="AA4" s="15">
        <v>12</v>
      </c>
      <c r="AB4" s="15">
        <v>11</v>
      </c>
      <c r="AC4" s="15" t="s">
        <v>19</v>
      </c>
      <c r="AD4" s="15">
        <v>12</v>
      </c>
      <c r="AE4" s="15">
        <v>6</v>
      </c>
      <c r="AF4" s="15">
        <f>AB4+AE4</f>
        <v>17</v>
      </c>
      <c r="AG4" s="23">
        <f>AF4</f>
        <v>17</v>
      </c>
    </row>
    <row r="5" s="1" customFormat="1" ht="142" customHeight="1" spans="1:33">
      <c r="A5" s="10">
        <v>45967</v>
      </c>
      <c r="B5" s="11" t="s">
        <v>20</v>
      </c>
      <c r="C5" s="11" t="s">
        <v>17</v>
      </c>
      <c r="D5" s="11" t="s">
        <v>17</v>
      </c>
      <c r="E5" s="11" t="s">
        <v>17</v>
      </c>
      <c r="F5" s="11" t="s">
        <v>17</v>
      </c>
      <c r="G5" s="11" t="s">
        <v>17</v>
      </c>
      <c r="H5" s="11" t="s">
        <v>17</v>
      </c>
      <c r="I5" s="11" t="s">
        <v>17</v>
      </c>
      <c r="J5" s="11" t="s">
        <v>17</v>
      </c>
      <c r="K5" s="11" t="s">
        <v>17</v>
      </c>
      <c r="L5" s="11" t="s">
        <v>17</v>
      </c>
      <c r="M5" s="11" t="s">
        <v>17</v>
      </c>
      <c r="N5" s="11" t="s">
        <v>17</v>
      </c>
      <c r="O5" s="11" t="s">
        <v>17</v>
      </c>
      <c r="P5" s="11" t="s">
        <v>17</v>
      </c>
      <c r="Q5" s="11" t="s">
        <v>17</v>
      </c>
      <c r="R5" s="11" t="s">
        <v>17</v>
      </c>
      <c r="S5" s="11" t="s">
        <v>17</v>
      </c>
      <c r="T5" s="15" t="s">
        <v>18</v>
      </c>
      <c r="U5" s="15">
        <v>12</v>
      </c>
      <c r="V5" s="15">
        <v>11</v>
      </c>
      <c r="W5" s="15" t="s">
        <v>19</v>
      </c>
      <c r="X5" s="15">
        <v>12</v>
      </c>
      <c r="Y5" s="15">
        <v>5</v>
      </c>
      <c r="Z5" s="15" t="s">
        <v>18</v>
      </c>
      <c r="AA5" s="15">
        <v>12</v>
      </c>
      <c r="AB5" s="15">
        <v>11</v>
      </c>
      <c r="AC5" s="15" t="s">
        <v>19</v>
      </c>
      <c r="AD5" s="15">
        <v>12</v>
      </c>
      <c r="AE5" s="15">
        <v>6</v>
      </c>
      <c r="AF5" s="15">
        <f>V5+Y5+AB5+AE5</f>
        <v>33</v>
      </c>
      <c r="AG5" s="23">
        <f>AF5</f>
        <v>33</v>
      </c>
    </row>
    <row r="6" s="1" customFormat="1" ht="142" customHeight="1" spans="1:33">
      <c r="A6" s="12">
        <v>45968</v>
      </c>
      <c r="B6" s="13" t="s">
        <v>21</v>
      </c>
      <c r="C6" s="13" t="s">
        <v>17</v>
      </c>
      <c r="D6" s="13" t="s">
        <v>18</v>
      </c>
      <c r="E6" s="13">
        <v>12</v>
      </c>
      <c r="F6" s="13">
        <v>51</v>
      </c>
      <c r="G6" s="13" t="s">
        <v>22</v>
      </c>
      <c r="H6" s="13">
        <v>12</v>
      </c>
      <c r="I6" s="13">
        <v>8</v>
      </c>
      <c r="J6" s="13">
        <f>F6+I6</f>
        <v>59</v>
      </c>
      <c r="K6" s="20" t="s">
        <v>23</v>
      </c>
      <c r="L6" s="20"/>
      <c r="M6" s="20"/>
      <c r="N6" s="20"/>
      <c r="O6" s="20"/>
      <c r="P6" s="20"/>
      <c r="Q6" s="20"/>
      <c r="R6" s="20"/>
      <c r="S6" s="20"/>
      <c r="T6" s="15" t="s">
        <v>18</v>
      </c>
      <c r="U6" s="15">
        <v>12</v>
      </c>
      <c r="V6" s="15">
        <v>11</v>
      </c>
      <c r="W6" s="15" t="s">
        <v>19</v>
      </c>
      <c r="X6" s="15">
        <v>12</v>
      </c>
      <c r="Y6" s="15">
        <v>5</v>
      </c>
      <c r="Z6" s="15" t="s">
        <v>18</v>
      </c>
      <c r="AA6" s="15">
        <v>12</v>
      </c>
      <c r="AB6" s="15">
        <v>11</v>
      </c>
      <c r="AC6" s="15" t="s">
        <v>19</v>
      </c>
      <c r="AD6" s="15">
        <v>12</v>
      </c>
      <c r="AE6" s="15">
        <v>6</v>
      </c>
      <c r="AF6" s="15">
        <f t="shared" ref="AF6:AF18" si="0">V6+Y6+AB6+AE6</f>
        <v>33</v>
      </c>
      <c r="AG6" s="23">
        <f>J6+AF6</f>
        <v>92</v>
      </c>
    </row>
    <row r="7" s="1" customFormat="1" ht="142" customHeight="1" spans="1:33">
      <c r="A7" s="12">
        <v>45969</v>
      </c>
      <c r="B7" s="13"/>
      <c r="C7" s="13" t="s">
        <v>17</v>
      </c>
      <c r="D7" s="13" t="s">
        <v>18</v>
      </c>
      <c r="E7" s="13">
        <v>12</v>
      </c>
      <c r="F7" s="13">
        <v>51</v>
      </c>
      <c r="G7" s="13" t="s">
        <v>22</v>
      </c>
      <c r="H7" s="13">
        <v>12</v>
      </c>
      <c r="I7" s="13">
        <v>8</v>
      </c>
      <c r="J7" s="13">
        <f t="shared" ref="J7:J17" si="1">F7+I7</f>
        <v>59</v>
      </c>
      <c r="K7" s="20"/>
      <c r="L7" s="20"/>
      <c r="M7" s="20"/>
      <c r="N7" s="20"/>
      <c r="O7" s="20"/>
      <c r="P7" s="20"/>
      <c r="Q7" s="20"/>
      <c r="R7" s="20"/>
      <c r="S7" s="20"/>
      <c r="T7" s="15" t="s">
        <v>18</v>
      </c>
      <c r="U7" s="15">
        <v>12</v>
      </c>
      <c r="V7" s="15">
        <v>11</v>
      </c>
      <c r="W7" s="15" t="s">
        <v>19</v>
      </c>
      <c r="X7" s="15">
        <v>12</v>
      </c>
      <c r="Y7" s="15">
        <v>5</v>
      </c>
      <c r="Z7" s="15" t="s">
        <v>18</v>
      </c>
      <c r="AA7" s="15">
        <v>12</v>
      </c>
      <c r="AB7" s="15">
        <v>11</v>
      </c>
      <c r="AC7" s="15" t="s">
        <v>19</v>
      </c>
      <c r="AD7" s="15">
        <v>12</v>
      </c>
      <c r="AE7" s="15">
        <v>6</v>
      </c>
      <c r="AF7" s="15">
        <f t="shared" si="0"/>
        <v>33</v>
      </c>
      <c r="AG7" s="23">
        <f>J7+AF7</f>
        <v>92</v>
      </c>
    </row>
    <row r="8" s="1" customFormat="1" ht="142" customHeight="1" spans="1:33">
      <c r="A8" s="12">
        <v>45970</v>
      </c>
      <c r="B8" s="13"/>
      <c r="C8" s="13" t="s">
        <v>17</v>
      </c>
      <c r="D8" s="13" t="s">
        <v>18</v>
      </c>
      <c r="E8" s="13">
        <v>12</v>
      </c>
      <c r="F8" s="13">
        <v>51</v>
      </c>
      <c r="G8" s="13" t="s">
        <v>22</v>
      </c>
      <c r="H8" s="13">
        <v>12</v>
      </c>
      <c r="I8" s="13">
        <v>8</v>
      </c>
      <c r="J8" s="13">
        <f t="shared" si="1"/>
        <v>59</v>
      </c>
      <c r="K8" s="20"/>
      <c r="L8" s="20"/>
      <c r="M8" s="20"/>
      <c r="N8" s="20"/>
      <c r="O8" s="20"/>
      <c r="P8" s="20"/>
      <c r="Q8" s="20"/>
      <c r="R8" s="20"/>
      <c r="S8" s="20"/>
      <c r="T8" s="15" t="s">
        <v>18</v>
      </c>
      <c r="U8" s="15">
        <v>12</v>
      </c>
      <c r="V8" s="15">
        <v>11</v>
      </c>
      <c r="W8" s="15" t="s">
        <v>19</v>
      </c>
      <c r="X8" s="15">
        <v>12</v>
      </c>
      <c r="Y8" s="15">
        <v>5</v>
      </c>
      <c r="Z8" s="15" t="s">
        <v>18</v>
      </c>
      <c r="AA8" s="15">
        <v>12</v>
      </c>
      <c r="AB8" s="15">
        <v>11</v>
      </c>
      <c r="AC8" s="15" t="s">
        <v>19</v>
      </c>
      <c r="AD8" s="15">
        <v>12</v>
      </c>
      <c r="AE8" s="15">
        <v>6</v>
      </c>
      <c r="AF8" s="15">
        <f t="shared" si="0"/>
        <v>33</v>
      </c>
      <c r="AG8" s="23">
        <f>J8+AF8</f>
        <v>92</v>
      </c>
    </row>
    <row r="9" s="1" customFormat="1" ht="142" customHeight="1" spans="1:33">
      <c r="A9" s="14">
        <v>45971</v>
      </c>
      <c r="B9" s="15" t="s">
        <v>24</v>
      </c>
      <c r="C9" s="15" t="s">
        <v>25</v>
      </c>
      <c r="D9" s="15" t="s">
        <v>26</v>
      </c>
      <c r="E9" s="15">
        <v>12</v>
      </c>
      <c r="F9" s="15">
        <v>98</v>
      </c>
      <c r="G9" s="15" t="s">
        <v>27</v>
      </c>
      <c r="H9" s="15">
        <v>12</v>
      </c>
      <c r="I9" s="15">
        <v>8</v>
      </c>
      <c r="J9" s="15">
        <f t="shared" si="1"/>
        <v>106</v>
      </c>
      <c r="K9" s="13" t="s">
        <v>21</v>
      </c>
      <c r="L9" s="13" t="s">
        <v>17</v>
      </c>
      <c r="M9" s="13" t="s">
        <v>18</v>
      </c>
      <c r="N9" s="13">
        <v>12</v>
      </c>
      <c r="O9" s="13">
        <v>32</v>
      </c>
      <c r="P9" s="13" t="s">
        <v>27</v>
      </c>
      <c r="Q9" s="13">
        <v>12</v>
      </c>
      <c r="R9" s="13">
        <v>6</v>
      </c>
      <c r="S9" s="13">
        <v>38</v>
      </c>
      <c r="T9" s="15" t="s">
        <v>18</v>
      </c>
      <c r="U9" s="15">
        <v>12</v>
      </c>
      <c r="V9" s="15">
        <v>11</v>
      </c>
      <c r="W9" s="15" t="s">
        <v>19</v>
      </c>
      <c r="X9" s="15">
        <v>12</v>
      </c>
      <c r="Y9" s="15">
        <v>5</v>
      </c>
      <c r="Z9" s="15" t="s">
        <v>18</v>
      </c>
      <c r="AA9" s="15">
        <v>12</v>
      </c>
      <c r="AB9" s="15">
        <v>11</v>
      </c>
      <c r="AC9" s="15" t="s">
        <v>19</v>
      </c>
      <c r="AD9" s="15">
        <v>12</v>
      </c>
      <c r="AE9" s="15">
        <v>6</v>
      </c>
      <c r="AF9" s="15">
        <f t="shared" si="0"/>
        <v>33</v>
      </c>
      <c r="AG9" s="23">
        <f>J9+S9+AF9</f>
        <v>177</v>
      </c>
    </row>
    <row r="10" s="1" customFormat="1" ht="142" customHeight="1" spans="1:33">
      <c r="A10" s="14">
        <v>45972</v>
      </c>
      <c r="B10" s="15"/>
      <c r="C10" s="15" t="s">
        <v>25</v>
      </c>
      <c r="D10" s="15" t="s">
        <v>26</v>
      </c>
      <c r="E10" s="15">
        <v>12</v>
      </c>
      <c r="F10" s="15">
        <v>98</v>
      </c>
      <c r="G10" s="15" t="s">
        <v>27</v>
      </c>
      <c r="H10" s="15">
        <v>12</v>
      </c>
      <c r="I10" s="15">
        <v>8</v>
      </c>
      <c r="J10" s="15">
        <f t="shared" si="1"/>
        <v>106</v>
      </c>
      <c r="K10" s="13"/>
      <c r="L10" s="13" t="s">
        <v>17</v>
      </c>
      <c r="M10" s="13" t="s">
        <v>28</v>
      </c>
      <c r="N10" s="13">
        <v>12</v>
      </c>
      <c r="O10" s="13">
        <v>32</v>
      </c>
      <c r="P10" s="13" t="s">
        <v>27</v>
      </c>
      <c r="Q10" s="13">
        <v>12</v>
      </c>
      <c r="R10" s="13">
        <v>6</v>
      </c>
      <c r="S10" s="13">
        <v>38</v>
      </c>
      <c r="T10" s="15" t="s">
        <v>18</v>
      </c>
      <c r="U10" s="15">
        <v>12</v>
      </c>
      <c r="V10" s="15">
        <v>11</v>
      </c>
      <c r="W10" s="15" t="s">
        <v>19</v>
      </c>
      <c r="X10" s="15">
        <v>12</v>
      </c>
      <c r="Y10" s="15">
        <v>5</v>
      </c>
      <c r="Z10" s="15" t="s">
        <v>18</v>
      </c>
      <c r="AA10" s="15">
        <v>12</v>
      </c>
      <c r="AB10" s="15">
        <v>11</v>
      </c>
      <c r="AC10" s="15" t="s">
        <v>19</v>
      </c>
      <c r="AD10" s="15">
        <v>12</v>
      </c>
      <c r="AE10" s="15">
        <v>6</v>
      </c>
      <c r="AF10" s="15">
        <f t="shared" si="0"/>
        <v>33</v>
      </c>
      <c r="AG10" s="23">
        <f t="shared" ref="AG10:AG18" si="2">J10+S10+AF10</f>
        <v>177</v>
      </c>
    </row>
    <row r="11" s="1" customFormat="1" ht="142" customHeight="1" spans="1:33">
      <c r="A11" s="14">
        <v>45973</v>
      </c>
      <c r="B11" s="15"/>
      <c r="C11" s="15" t="s">
        <v>25</v>
      </c>
      <c r="D11" s="15" t="s">
        <v>26</v>
      </c>
      <c r="E11" s="15">
        <v>12</v>
      </c>
      <c r="F11" s="15">
        <v>98</v>
      </c>
      <c r="G11" s="15" t="s">
        <v>27</v>
      </c>
      <c r="H11" s="15">
        <v>12</v>
      </c>
      <c r="I11" s="15">
        <v>8</v>
      </c>
      <c r="J11" s="15">
        <f t="shared" si="1"/>
        <v>106</v>
      </c>
      <c r="K11" s="13"/>
      <c r="L11" s="13" t="s">
        <v>17</v>
      </c>
      <c r="M11" s="13" t="s">
        <v>29</v>
      </c>
      <c r="N11" s="13">
        <v>12</v>
      </c>
      <c r="O11" s="13">
        <v>32</v>
      </c>
      <c r="P11" s="13" t="s">
        <v>27</v>
      </c>
      <c r="Q11" s="13">
        <v>12</v>
      </c>
      <c r="R11" s="13">
        <v>6</v>
      </c>
      <c r="S11" s="13">
        <v>38</v>
      </c>
      <c r="T11" s="15" t="s">
        <v>18</v>
      </c>
      <c r="U11" s="15">
        <v>12</v>
      </c>
      <c r="V11" s="15">
        <v>11</v>
      </c>
      <c r="W11" s="15" t="s">
        <v>19</v>
      </c>
      <c r="X11" s="15">
        <v>12</v>
      </c>
      <c r="Y11" s="15">
        <v>5</v>
      </c>
      <c r="Z11" s="15" t="s">
        <v>18</v>
      </c>
      <c r="AA11" s="15">
        <v>12</v>
      </c>
      <c r="AB11" s="15">
        <v>11</v>
      </c>
      <c r="AC11" s="15" t="s">
        <v>19</v>
      </c>
      <c r="AD11" s="15">
        <v>12</v>
      </c>
      <c r="AE11" s="15">
        <v>6</v>
      </c>
      <c r="AF11" s="15">
        <f t="shared" si="0"/>
        <v>33</v>
      </c>
      <c r="AG11" s="23">
        <f t="shared" si="2"/>
        <v>177</v>
      </c>
    </row>
    <row r="12" s="1" customFormat="1" ht="142" customHeight="1" spans="1:33">
      <c r="A12" s="14">
        <v>45974</v>
      </c>
      <c r="B12" s="15"/>
      <c r="C12" s="15" t="s">
        <v>25</v>
      </c>
      <c r="D12" s="15" t="s">
        <v>26</v>
      </c>
      <c r="E12" s="15">
        <v>12</v>
      </c>
      <c r="F12" s="15">
        <v>98</v>
      </c>
      <c r="G12" s="15" t="s">
        <v>27</v>
      </c>
      <c r="H12" s="15">
        <v>12</v>
      </c>
      <c r="I12" s="15">
        <v>8</v>
      </c>
      <c r="J12" s="15">
        <f t="shared" si="1"/>
        <v>106</v>
      </c>
      <c r="K12" s="15" t="s">
        <v>30</v>
      </c>
      <c r="L12" s="15" t="s">
        <v>31</v>
      </c>
      <c r="M12" s="15" t="s">
        <v>32</v>
      </c>
      <c r="N12" s="15">
        <v>15</v>
      </c>
      <c r="O12" s="15">
        <v>67</v>
      </c>
      <c r="P12" s="15" t="s">
        <v>33</v>
      </c>
      <c r="Q12" s="15">
        <v>12</v>
      </c>
      <c r="R12" s="15">
        <v>6</v>
      </c>
      <c r="S12" s="15">
        <v>73</v>
      </c>
      <c r="T12" s="15" t="s">
        <v>18</v>
      </c>
      <c r="U12" s="15">
        <v>12</v>
      </c>
      <c r="V12" s="15">
        <v>11</v>
      </c>
      <c r="W12" s="15" t="s">
        <v>19</v>
      </c>
      <c r="X12" s="15">
        <v>12</v>
      </c>
      <c r="Y12" s="15">
        <v>5</v>
      </c>
      <c r="Z12" s="15" t="s">
        <v>18</v>
      </c>
      <c r="AA12" s="15">
        <v>12</v>
      </c>
      <c r="AB12" s="15">
        <v>11</v>
      </c>
      <c r="AC12" s="15" t="s">
        <v>19</v>
      </c>
      <c r="AD12" s="15">
        <v>12</v>
      </c>
      <c r="AE12" s="15">
        <v>6</v>
      </c>
      <c r="AF12" s="15">
        <f t="shared" si="0"/>
        <v>33</v>
      </c>
      <c r="AG12" s="23">
        <f t="shared" si="2"/>
        <v>212</v>
      </c>
    </row>
    <row r="13" s="1" customFormat="1" ht="142" customHeight="1" spans="1:33">
      <c r="A13" s="14">
        <v>45975</v>
      </c>
      <c r="B13" s="15"/>
      <c r="C13" s="15" t="s">
        <v>25</v>
      </c>
      <c r="D13" s="15" t="s">
        <v>26</v>
      </c>
      <c r="E13" s="15">
        <v>12</v>
      </c>
      <c r="F13" s="15">
        <v>98</v>
      </c>
      <c r="G13" s="15" t="s">
        <v>27</v>
      </c>
      <c r="H13" s="15">
        <v>12</v>
      </c>
      <c r="I13" s="15">
        <v>8</v>
      </c>
      <c r="J13" s="15">
        <f t="shared" si="1"/>
        <v>106</v>
      </c>
      <c r="K13" s="15"/>
      <c r="L13" s="15" t="s">
        <v>34</v>
      </c>
      <c r="M13" s="15" t="s">
        <v>35</v>
      </c>
      <c r="N13" s="15">
        <v>6</v>
      </c>
      <c r="O13" s="15">
        <v>67</v>
      </c>
      <c r="P13" s="15" t="s">
        <v>36</v>
      </c>
      <c r="Q13" s="15">
        <v>12</v>
      </c>
      <c r="R13" s="15">
        <v>6</v>
      </c>
      <c r="S13" s="15">
        <v>73</v>
      </c>
      <c r="T13" s="15" t="s">
        <v>18</v>
      </c>
      <c r="U13" s="15">
        <v>12</v>
      </c>
      <c r="V13" s="15">
        <v>11</v>
      </c>
      <c r="W13" s="15" t="s">
        <v>19</v>
      </c>
      <c r="X13" s="15">
        <v>12</v>
      </c>
      <c r="Y13" s="15">
        <v>5</v>
      </c>
      <c r="Z13" s="15" t="s">
        <v>18</v>
      </c>
      <c r="AA13" s="15">
        <v>12</v>
      </c>
      <c r="AB13" s="15">
        <v>11</v>
      </c>
      <c r="AC13" s="15" t="s">
        <v>19</v>
      </c>
      <c r="AD13" s="15">
        <v>12</v>
      </c>
      <c r="AE13" s="15">
        <v>6</v>
      </c>
      <c r="AF13" s="15">
        <f t="shared" si="0"/>
        <v>33</v>
      </c>
      <c r="AG13" s="23">
        <f t="shared" si="2"/>
        <v>212</v>
      </c>
    </row>
    <row r="14" s="1" customFormat="1" ht="142" customHeight="1" spans="1:33">
      <c r="A14" s="10">
        <v>45976</v>
      </c>
      <c r="B14" s="11" t="s">
        <v>37</v>
      </c>
      <c r="C14" s="11" t="s">
        <v>17</v>
      </c>
      <c r="D14" s="11" t="s">
        <v>18</v>
      </c>
      <c r="E14" s="11">
        <v>12</v>
      </c>
      <c r="F14" s="11">
        <v>51</v>
      </c>
      <c r="G14" s="11" t="s">
        <v>27</v>
      </c>
      <c r="H14" s="11">
        <v>12</v>
      </c>
      <c r="I14" s="11">
        <v>8</v>
      </c>
      <c r="J14" s="11">
        <f t="shared" si="1"/>
        <v>59</v>
      </c>
      <c r="K14" s="15"/>
      <c r="L14" s="15" t="s">
        <v>38</v>
      </c>
      <c r="M14" s="15" t="s">
        <v>32</v>
      </c>
      <c r="N14" s="15">
        <v>15</v>
      </c>
      <c r="O14" s="15">
        <v>67</v>
      </c>
      <c r="P14" s="15" t="s">
        <v>33</v>
      </c>
      <c r="Q14" s="15">
        <v>12</v>
      </c>
      <c r="R14" s="15">
        <v>6</v>
      </c>
      <c r="S14" s="15">
        <v>73</v>
      </c>
      <c r="T14" s="15" t="s">
        <v>18</v>
      </c>
      <c r="U14" s="15">
        <v>12</v>
      </c>
      <c r="V14" s="15">
        <v>11</v>
      </c>
      <c r="W14" s="15" t="s">
        <v>19</v>
      </c>
      <c r="X14" s="15">
        <v>12</v>
      </c>
      <c r="Y14" s="15">
        <v>5</v>
      </c>
      <c r="Z14" s="15" t="s">
        <v>18</v>
      </c>
      <c r="AA14" s="15">
        <v>12</v>
      </c>
      <c r="AB14" s="15">
        <v>11</v>
      </c>
      <c r="AC14" s="15" t="s">
        <v>19</v>
      </c>
      <c r="AD14" s="15">
        <v>12</v>
      </c>
      <c r="AE14" s="15">
        <v>6</v>
      </c>
      <c r="AF14" s="15">
        <f t="shared" si="0"/>
        <v>33</v>
      </c>
      <c r="AG14" s="23">
        <f t="shared" si="2"/>
        <v>165</v>
      </c>
    </row>
    <row r="15" s="1" customFormat="1" ht="142" customHeight="1" spans="1:33">
      <c r="A15" s="14">
        <v>45977</v>
      </c>
      <c r="B15" s="15" t="s">
        <v>30</v>
      </c>
      <c r="C15" s="15" t="s">
        <v>25</v>
      </c>
      <c r="D15" s="15" t="s">
        <v>26</v>
      </c>
      <c r="E15" s="15">
        <v>12</v>
      </c>
      <c r="F15" s="15">
        <v>98</v>
      </c>
      <c r="G15" s="15" t="s">
        <v>27</v>
      </c>
      <c r="H15" s="15">
        <v>12</v>
      </c>
      <c r="I15" s="15">
        <v>8</v>
      </c>
      <c r="J15" s="15">
        <f t="shared" si="1"/>
        <v>106</v>
      </c>
      <c r="K15" s="11" t="s">
        <v>39</v>
      </c>
      <c r="L15" s="11" t="s">
        <v>17</v>
      </c>
      <c r="M15" s="11" t="s">
        <v>17</v>
      </c>
      <c r="N15" s="11" t="s">
        <v>17</v>
      </c>
      <c r="O15" s="11" t="s">
        <v>17</v>
      </c>
      <c r="P15" s="11" t="s">
        <v>17</v>
      </c>
      <c r="Q15" s="11" t="s">
        <v>17</v>
      </c>
      <c r="R15" s="11" t="s">
        <v>17</v>
      </c>
      <c r="S15" s="11" t="s">
        <v>17</v>
      </c>
      <c r="T15" s="15" t="s">
        <v>18</v>
      </c>
      <c r="U15" s="15">
        <v>12</v>
      </c>
      <c r="V15" s="15">
        <v>11</v>
      </c>
      <c r="W15" s="15" t="s">
        <v>19</v>
      </c>
      <c r="X15" s="15">
        <v>12</v>
      </c>
      <c r="Y15" s="15">
        <v>5</v>
      </c>
      <c r="Z15" s="15" t="s">
        <v>18</v>
      </c>
      <c r="AA15" s="15">
        <v>12</v>
      </c>
      <c r="AB15" s="15">
        <v>11</v>
      </c>
      <c r="AC15" s="15" t="s">
        <v>19</v>
      </c>
      <c r="AD15" s="15">
        <v>12</v>
      </c>
      <c r="AE15" s="15">
        <v>6</v>
      </c>
      <c r="AF15" s="15">
        <f t="shared" si="0"/>
        <v>33</v>
      </c>
      <c r="AG15" s="23">
        <f>J15+AF15</f>
        <v>139</v>
      </c>
    </row>
    <row r="16" s="1" customFormat="1" ht="142" customHeight="1" spans="1:33">
      <c r="A16" s="14">
        <v>45978</v>
      </c>
      <c r="B16" s="15"/>
      <c r="C16" s="15" t="s">
        <v>25</v>
      </c>
      <c r="D16" s="15" t="s">
        <v>26</v>
      </c>
      <c r="E16" s="15">
        <v>12</v>
      </c>
      <c r="F16" s="15">
        <v>98</v>
      </c>
      <c r="G16" s="15" t="s">
        <v>27</v>
      </c>
      <c r="H16" s="15">
        <v>12</v>
      </c>
      <c r="I16" s="15">
        <v>8</v>
      </c>
      <c r="J16" s="15">
        <f t="shared" si="1"/>
        <v>106</v>
      </c>
      <c r="K16" s="20" t="s">
        <v>23</v>
      </c>
      <c r="L16" s="20"/>
      <c r="M16" s="20"/>
      <c r="N16" s="20"/>
      <c r="O16" s="20"/>
      <c r="P16" s="20"/>
      <c r="Q16" s="20"/>
      <c r="R16" s="20"/>
      <c r="S16" s="20"/>
      <c r="T16" s="15" t="s">
        <v>18</v>
      </c>
      <c r="U16" s="15">
        <v>12</v>
      </c>
      <c r="V16" s="15">
        <v>11</v>
      </c>
      <c r="W16" s="15" t="s">
        <v>19</v>
      </c>
      <c r="X16" s="15">
        <v>12</v>
      </c>
      <c r="Y16" s="15">
        <v>5</v>
      </c>
      <c r="Z16" s="15" t="s">
        <v>18</v>
      </c>
      <c r="AA16" s="15">
        <v>12</v>
      </c>
      <c r="AB16" s="15">
        <v>11</v>
      </c>
      <c r="AC16" s="15" t="s">
        <v>19</v>
      </c>
      <c r="AD16" s="15">
        <v>12</v>
      </c>
      <c r="AE16" s="15">
        <v>6</v>
      </c>
      <c r="AF16" s="15">
        <f t="shared" si="0"/>
        <v>33</v>
      </c>
      <c r="AG16" s="23">
        <f t="shared" si="2"/>
        <v>139</v>
      </c>
    </row>
    <row r="17" s="1" customFormat="1" ht="142" customHeight="1" spans="1:33">
      <c r="A17" s="14">
        <v>45979</v>
      </c>
      <c r="B17" s="15"/>
      <c r="C17" s="15" t="s">
        <v>40</v>
      </c>
      <c r="D17" s="15" t="s">
        <v>41</v>
      </c>
      <c r="E17" s="15">
        <v>12</v>
      </c>
      <c r="F17" s="15">
        <v>98</v>
      </c>
      <c r="G17" s="15" t="s">
        <v>42</v>
      </c>
      <c r="H17" s="15">
        <v>12</v>
      </c>
      <c r="I17" s="15">
        <v>8</v>
      </c>
      <c r="J17" s="15">
        <f t="shared" si="1"/>
        <v>106</v>
      </c>
      <c r="K17" s="20"/>
      <c r="L17" s="20"/>
      <c r="M17" s="20"/>
      <c r="N17" s="20"/>
      <c r="O17" s="20"/>
      <c r="P17" s="20"/>
      <c r="Q17" s="20"/>
      <c r="R17" s="20"/>
      <c r="S17" s="20"/>
      <c r="T17" s="15" t="s">
        <v>18</v>
      </c>
      <c r="U17" s="15">
        <v>12</v>
      </c>
      <c r="V17" s="15">
        <v>11</v>
      </c>
      <c r="W17" s="15" t="s">
        <v>19</v>
      </c>
      <c r="X17" s="15">
        <v>12</v>
      </c>
      <c r="Y17" s="15">
        <v>5</v>
      </c>
      <c r="Z17" s="15" t="s">
        <v>18</v>
      </c>
      <c r="AA17" s="15">
        <v>12</v>
      </c>
      <c r="AB17" s="15">
        <v>11</v>
      </c>
      <c r="AC17" s="15" t="s">
        <v>19</v>
      </c>
      <c r="AD17" s="15">
        <v>12</v>
      </c>
      <c r="AE17" s="15">
        <v>6</v>
      </c>
      <c r="AF17" s="15">
        <f t="shared" si="0"/>
        <v>33</v>
      </c>
      <c r="AG17" s="23">
        <f t="shared" si="2"/>
        <v>139</v>
      </c>
    </row>
    <row r="18" s="1" customFormat="1" ht="142" customHeight="1" spans="1:33">
      <c r="A18" s="16">
        <v>45980</v>
      </c>
      <c r="B18" s="17" t="s">
        <v>43</v>
      </c>
      <c r="C18" s="17" t="s">
        <v>17</v>
      </c>
      <c r="D18" s="17" t="s">
        <v>17</v>
      </c>
      <c r="E18" s="17" t="s">
        <v>17</v>
      </c>
      <c r="F18" s="17" t="s">
        <v>17</v>
      </c>
      <c r="G18" s="17" t="s">
        <v>17</v>
      </c>
      <c r="H18" s="17" t="s">
        <v>17</v>
      </c>
      <c r="I18" s="17" t="s">
        <v>17</v>
      </c>
      <c r="J18" s="17" t="s">
        <v>17</v>
      </c>
      <c r="K18" s="20"/>
      <c r="L18" s="20"/>
      <c r="M18" s="20"/>
      <c r="N18" s="20"/>
      <c r="O18" s="20"/>
      <c r="P18" s="20"/>
      <c r="Q18" s="20"/>
      <c r="R18" s="20"/>
      <c r="S18" s="20"/>
      <c r="T18" s="15" t="s">
        <v>18</v>
      </c>
      <c r="U18" s="15">
        <v>12</v>
      </c>
      <c r="V18" s="15">
        <v>11</v>
      </c>
      <c r="W18" s="15" t="s">
        <v>19</v>
      </c>
      <c r="X18" s="15">
        <v>12</v>
      </c>
      <c r="Y18" s="15">
        <v>5</v>
      </c>
      <c r="Z18" s="15" t="s">
        <v>18</v>
      </c>
      <c r="AA18" s="15">
        <v>12</v>
      </c>
      <c r="AB18" s="15">
        <v>11</v>
      </c>
      <c r="AC18" s="15" t="s">
        <v>19</v>
      </c>
      <c r="AD18" s="15">
        <v>12</v>
      </c>
      <c r="AE18" s="15">
        <v>6</v>
      </c>
      <c r="AF18" s="15">
        <f t="shared" si="0"/>
        <v>33</v>
      </c>
      <c r="AG18" s="23">
        <f>AF18</f>
        <v>33</v>
      </c>
    </row>
    <row r="19" s="1" customFormat="1" ht="142" customHeight="1" spans="1:33">
      <c r="A19" s="18" t="s">
        <v>44</v>
      </c>
      <c r="B19" s="18" t="s">
        <v>45</v>
      </c>
      <c r="C19" s="18"/>
      <c r="D19" s="18"/>
      <c r="E19" s="18"/>
      <c r="F19" s="18"/>
      <c r="G19" s="19">
        <f>SUM(AG4:AG18)</f>
        <v>1896</v>
      </c>
      <c r="H19" s="19"/>
      <c r="I19" s="19"/>
      <c r="J19" s="19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="1" customFormat="1" ht="142" customHeight="1" spans="1:33">
      <c r="A20" s="18"/>
      <c r="B20" s="18" t="s">
        <v>46</v>
      </c>
      <c r="C20" s="18"/>
      <c r="D20" s="18"/>
      <c r="E20" s="18"/>
      <c r="F20" s="18"/>
      <c r="G20" s="19">
        <v>12</v>
      </c>
      <c r="H20" s="19"/>
      <c r="I20" s="19"/>
      <c r="J20" s="19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</sheetData>
  <mergeCells count="19">
    <mergeCell ref="A1:AG1"/>
    <mergeCell ref="B2:J2"/>
    <mergeCell ref="K2:S2"/>
    <mergeCell ref="T2:Y2"/>
    <mergeCell ref="Z2:AF2"/>
    <mergeCell ref="B19:F19"/>
    <mergeCell ref="G19:J19"/>
    <mergeCell ref="B20:F20"/>
    <mergeCell ref="G20:J20"/>
    <mergeCell ref="A2:A3"/>
    <mergeCell ref="A19:A20"/>
    <mergeCell ref="B6:B8"/>
    <mergeCell ref="B9:B13"/>
    <mergeCell ref="B15:B17"/>
    <mergeCell ref="K9:K11"/>
    <mergeCell ref="K12:K14"/>
    <mergeCell ref="AG2:AG3"/>
    <mergeCell ref="K16:S18"/>
    <mergeCell ref="K6:S8"/>
  </mergeCells>
  <pageMargins left="0.75" right="0.75" top="1" bottom="1" header="0.5" footer="0.5"/>
  <pageSetup paperSize="8" scale="1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第十五届全国运动会临时护卫安保人员安排表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吴小强</cp:lastModifiedBy>
  <dcterms:created xsi:type="dcterms:W3CDTF">2025-09-08T18:03:00Z</dcterms:created>
  <dcterms:modified xsi:type="dcterms:W3CDTF">2025-09-26T13:47:12Z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F198ED904C744C8A8B7BFCAC3CAFC6A6_11</vt:lpwstr>
  </property>
  <property fmtid="{D5CDD505-2E9C-101B-9397-08002B2CF9AE}" pid="3" name="KSOProductBuildVer">
    <vt:lpwstr>2052-12.1.0.22529</vt:lpwstr>
  </property>
</Properties>
</file>